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1"/>
  </bookViews>
  <sheets>
    <sheet name="1-2" sheetId="1" r:id="rId1"/>
    <sheet name="3-4" sheetId="2" r:id="rId2"/>
  </sheets>
  <calcPr calcId="145621" refMode="R1C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G176" i="2" s="1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G157" i="2" s="1"/>
  <c r="F146" i="2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H119" i="2" s="1"/>
  <c r="G108" i="2"/>
  <c r="G119" i="2" s="1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I62" i="2" s="1"/>
  <c r="H51" i="2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H13" i="2"/>
  <c r="G13" i="2"/>
  <c r="F13" i="2"/>
  <c r="F24" i="2" s="1"/>
  <c r="F157" i="2" l="1"/>
  <c r="I81" i="2"/>
  <c r="H62" i="2"/>
  <c r="G24" i="2"/>
  <c r="G196" i="2" s="1"/>
  <c r="F195" i="2"/>
  <c r="F176" i="2"/>
  <c r="F138" i="2"/>
  <c r="F119" i="2"/>
  <c r="F100" i="2"/>
  <c r="J195" i="2"/>
  <c r="J176" i="2"/>
  <c r="J157" i="2"/>
  <c r="J138" i="2"/>
  <c r="I119" i="2"/>
  <c r="I196" i="2" s="1"/>
  <c r="J119" i="2"/>
  <c r="H100" i="2"/>
  <c r="J100" i="2"/>
  <c r="J81" i="2"/>
  <c r="F62" i="2"/>
  <c r="J62" i="2"/>
  <c r="J43" i="2"/>
  <c r="H24" i="2"/>
  <c r="J24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196" i="2" l="1"/>
  <c r="H196" i="2"/>
  <c r="F119" i="1"/>
  <c r="I119" i="1"/>
  <c r="I100" i="1"/>
  <c r="F176" i="1"/>
  <c r="F157" i="1"/>
  <c r="J196" i="2"/>
  <c r="J195" i="1"/>
  <c r="J176" i="1"/>
  <c r="J157" i="1"/>
  <c r="F138" i="1"/>
  <c r="J138" i="1"/>
  <c r="J119" i="1"/>
  <c r="F100" i="1"/>
  <c r="J100" i="1"/>
  <c r="F81" i="1"/>
  <c r="J81" i="1"/>
  <c r="H196" i="1"/>
  <c r="J62" i="1"/>
  <c r="I62" i="1"/>
  <c r="G43" i="1"/>
  <c r="G196" i="1" s="1"/>
  <c r="F43" i="1"/>
  <c r="I43" i="1"/>
  <c r="J43" i="1"/>
  <c r="J24" i="1"/>
  <c r="F24" i="1"/>
  <c r="F196" i="1" l="1"/>
  <c r="J196" i="1"/>
  <c r="I196" i="1"/>
</calcChain>
</file>

<file path=xl/sharedStrings.xml><?xml version="1.0" encoding="utf-8"?>
<sst xmlns="http://schemas.openxmlformats.org/spreadsheetml/2006/main" count="513" uniqueCount="94">
  <si>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</si>
  <si>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</si>
  <si>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</si>
  <si>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</si>
  <si>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</si>
  <si>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</si>
  <si>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</si>
  <si>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</si>
  <si>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</si>
  <si>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</si>
  <si>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</si>
  <si>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</si>
  <si>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</si>
  <si>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</si>
  <si>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</si>
  <si>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</si>
  <si>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</si>
  <si>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</si>
  <si>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</si>
  <si>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</si>
  <si>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</si>
  <si>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</si>
  <si>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</si>
  <si>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</si>
  <si>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</si>
  <si>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</si>
  <si>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</si>
  <si>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</si>
  <si>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</si>
  <si>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</si>
  <si>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</si>
  <si>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</si>
  <si>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</si>
  <si>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</si>
  <si>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</si>
  <si>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</si>
  <si>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</si>
  <si>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</si>
  <si>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</si>
  <si>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МБОУ"Заринская СОШ им. М.А.Аверина"</t>
  </si>
  <si>
    <t>директор</t>
  </si>
  <si>
    <t>Перфильев А.Н.</t>
  </si>
  <si>
    <t>щи с мясом и сметаной</t>
  </si>
  <si>
    <t>плов с мясом</t>
  </si>
  <si>
    <t>компот из сухофруктов</t>
  </si>
  <si>
    <t>хлеб пшеничный</t>
  </si>
  <si>
    <t>хлеб ржаной</t>
  </si>
  <si>
    <t>суп рыбный с крупой(рыбные консервы)</t>
  </si>
  <si>
    <t>фрукты в ассортименте</t>
  </si>
  <si>
    <t>чахохбили</t>
  </si>
  <si>
    <t>картофельное пюре с маслом</t>
  </si>
  <si>
    <t>компот из кураги</t>
  </si>
  <si>
    <t>свекольник с мясом и сметаной</t>
  </si>
  <si>
    <t>макароны отварные с маслом</t>
  </si>
  <si>
    <t>чай с сахаром</t>
  </si>
  <si>
    <t>гуляш</t>
  </si>
  <si>
    <t>каша гречневая рассыпчатая с маслом</t>
  </si>
  <si>
    <t>сок фруктовый</t>
  </si>
  <si>
    <t>маринад из моркови</t>
  </si>
  <si>
    <t>суп картофельный с мясом</t>
  </si>
  <si>
    <t>рыба тушенная с овощами</t>
  </si>
  <si>
    <t>рис отварной с маслом</t>
  </si>
  <si>
    <t>суп куринный с вермишелью</t>
  </si>
  <si>
    <t>горошек консервированный</t>
  </si>
  <si>
    <t>печень по-строгановски</t>
  </si>
  <si>
    <t>кисель витаминизированный плодово-ягодный</t>
  </si>
  <si>
    <t>суп гороховый с мясом</t>
  </si>
  <si>
    <t>жаркое с мясом</t>
  </si>
  <si>
    <t>борщ с мясом и сметаной</t>
  </si>
  <si>
    <t>отвар шиповника</t>
  </si>
  <si>
    <t>филе птицы тушенное с овощами</t>
  </si>
  <si>
    <t>мясо тушенное</t>
  </si>
  <si>
    <t>бефстроганов</t>
  </si>
  <si>
    <t>икра овощная</t>
  </si>
  <si>
    <t>икра свекольная</t>
  </si>
  <si>
    <t>рагу овощное с маслом</t>
  </si>
  <si>
    <t>курица запеченная с сыром</t>
  </si>
  <si>
    <t>пюре из гороха с маслом</t>
  </si>
  <si>
    <t>огурцы порционные</t>
  </si>
  <si>
    <t>рассольник с мясом и сметаной</t>
  </si>
  <si>
    <t>филе птицы тушенное в сливочно-сырном соусе</t>
  </si>
  <si>
    <t>кукуруза консервированная</t>
  </si>
  <si>
    <t>мясо тушеное</t>
  </si>
  <si>
    <t>рыба запеченная под сырно-овощной шапкой</t>
  </si>
  <si>
    <t>суп куринный с рисом и томатом</t>
  </si>
  <si>
    <t>рассольник с мясом и сметаной и перловой крупой</t>
  </si>
  <si>
    <t>филе птицы тушенное в томатном соусе</t>
  </si>
  <si>
    <t>суп куриный с вермишелью</t>
  </si>
  <si>
    <t>филе птицы запеченное с помидорами</t>
  </si>
  <si>
    <t>помидоры порционные</t>
  </si>
  <si>
    <t>бульон куриный с яйцом и гренками</t>
  </si>
  <si>
    <t>200/12/10</t>
  </si>
  <si>
    <t>щи вегетарианские со сметаной</t>
  </si>
  <si>
    <t>ассорти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</si>
</sst>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94.919999999999987</v>
      </c>
      <c r="J23" s="19">
        <f t="shared" si="2"/>
        <v>893.40000000000009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36.71</v>
      </c>
      <c r="H24" s="32">
        <f t="shared" si="4"/>
        <v>40.44</v>
      </c>
      <c r="I24" s="32">
        <f t="shared" si="4"/>
        <v>94.919999999999987</v>
      </c>
      <c r="J24" s="32">
        <f t="shared" si="4"/>
        <v>893.40000000000009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1.2</v>
      </c>
      <c r="H33" s="43">
        <v>5.4</v>
      </c>
      <c r="I33" s="43">
        <v>5.16</v>
      </c>
      <c r="J33" s="43">
        <v>73.2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4.9800000000000004</v>
      </c>
      <c r="H34" s="43">
        <v>6.07</v>
      </c>
      <c r="I34" s="43">
        <v>12.72</v>
      </c>
      <c r="J34" s="43">
        <v>125.51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95</v>
      </c>
      <c r="G35" s="43">
        <v>24.87</v>
      </c>
      <c r="H35" s="43">
        <v>21.09</v>
      </c>
      <c r="I35" s="43">
        <v>0.72</v>
      </c>
      <c r="J35" s="43">
        <v>290.5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13.95</v>
      </c>
      <c r="H36" s="43">
        <v>4.6500000000000004</v>
      </c>
      <c r="I36" s="43">
        <v>31.95</v>
      </c>
      <c r="J36" s="43">
        <v>224.85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25</v>
      </c>
      <c r="G39" s="43">
        <v>1.65</v>
      </c>
      <c r="H39" s="43">
        <v>0.3</v>
      </c>
      <c r="I39" s="43">
        <v>10.050000000000001</v>
      </c>
      <c r="J39" s="43">
        <v>49.5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50.33</v>
      </c>
      <c r="H42" s="19">
        <f t="shared" ref="H42" si="11">SUM(H33:H41)</f>
        <v>37.869999999999997</v>
      </c>
      <c r="I42" s="19">
        <f t="shared" ref="I42" si="12">SUM(I33:I41)</f>
        <v>98.199999999999989</v>
      </c>
      <c r="J42" s="19">
        <f t="shared" ref="J42:L42" si="13">SUM(J33:J41)</f>
        <v>931.31000000000006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775</v>
      </c>
      <c r="G43" s="32">
        <f t="shared" ref="G43" si="14">G32+G42</f>
        <v>50.33</v>
      </c>
      <c r="H43" s="32">
        <f t="shared" ref="H43" si="15">H32+H42</f>
        <v>37.869999999999997</v>
      </c>
      <c r="I43" s="32">
        <f t="shared" ref="I43" si="16">I32+I42</f>
        <v>98.199999999999989</v>
      </c>
      <c r="J43" s="32">
        <f t="shared" ref="J43:L43" si="17">J32+J42</f>
        <v>931.31000000000006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0.48</v>
      </c>
      <c r="H52" s="43">
        <v>0.6</v>
      </c>
      <c r="I52" s="43">
        <v>1.56</v>
      </c>
      <c r="J52" s="43">
        <v>8.4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6.2</v>
      </c>
      <c r="H53" s="43">
        <v>6.38</v>
      </c>
      <c r="I53" s="43">
        <v>12.3</v>
      </c>
      <c r="J53" s="43">
        <v>131.76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19.78</v>
      </c>
      <c r="H54" s="43">
        <v>24.51</v>
      </c>
      <c r="I54" s="43">
        <v>2.52</v>
      </c>
      <c r="J54" s="43">
        <v>312.27999999999997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6.76</v>
      </c>
      <c r="H55" s="43">
        <v>3.93</v>
      </c>
      <c r="I55" s="43">
        <v>41.29</v>
      </c>
      <c r="J55" s="43">
        <v>227.48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36.06</v>
      </c>
      <c r="H61" s="19">
        <f t="shared" ref="H61" si="23">SUM(H52:H60)</f>
        <v>35.82</v>
      </c>
      <c r="I61" s="19">
        <f t="shared" ref="I61" si="24">SUM(I52:I60)</f>
        <v>82.82</v>
      </c>
      <c r="J61" s="19">
        <f t="shared" ref="J61:L61" si="25">SUM(J52:J60)</f>
        <v>795.25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36.06</v>
      </c>
      <c r="H62" s="32">
        <f t="shared" ref="H62" si="27">H51+H61</f>
        <v>35.82</v>
      </c>
      <c r="I62" s="32">
        <f t="shared" ref="I62" si="28">I51+I61</f>
        <v>82.82</v>
      </c>
      <c r="J62" s="32">
        <f t="shared" ref="J62:L62" si="29">J51+J61</f>
        <v>795.25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1.24</v>
      </c>
      <c r="H71" s="43">
        <v>0.21</v>
      </c>
      <c r="I71" s="43">
        <v>6.12</v>
      </c>
      <c r="J71" s="43">
        <v>31.32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5.88</v>
      </c>
      <c r="H72" s="43">
        <v>8.82</v>
      </c>
      <c r="I72" s="43">
        <v>9.6</v>
      </c>
      <c r="J72" s="43">
        <v>142.19999999999999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18</v>
      </c>
      <c r="H73" s="43">
        <v>16.5</v>
      </c>
      <c r="I73" s="43">
        <v>2.89</v>
      </c>
      <c r="J73" s="43">
        <v>232.8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36.220000000000006</v>
      </c>
      <c r="H80" s="19">
        <f t="shared" ref="H80" si="35">SUM(H71:H79)</f>
        <v>31.09</v>
      </c>
      <c r="I80" s="19">
        <f t="shared" ref="I80" si="36">SUM(I71:I79)</f>
        <v>88.450000000000017</v>
      </c>
      <c r="J80" s="19">
        <f t="shared" ref="J80:L80" si="37">SUM(J71:J79)</f>
        <v>783.76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36.220000000000006</v>
      </c>
      <c r="H81" s="32">
        <f t="shared" ref="H81" si="39">H70+H80</f>
        <v>31.09</v>
      </c>
      <c r="I81" s="32">
        <f t="shared" ref="I81" si="40">I70+I80</f>
        <v>88.450000000000017</v>
      </c>
      <c r="J81" s="32">
        <f t="shared" ref="J81:L81" si="41">J70+J80</f>
        <v>783.76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150</v>
      </c>
      <c r="G90" s="43">
        <v>0.6</v>
      </c>
      <c r="H90" s="43">
        <v>0.45</v>
      </c>
      <c r="I90" s="43">
        <v>15.45</v>
      </c>
      <c r="J90" s="43">
        <v>70.5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12.86</v>
      </c>
      <c r="H92" s="43">
        <v>1.65</v>
      </c>
      <c r="I92" s="43">
        <v>4.9400000000000004</v>
      </c>
      <c r="J92" s="43">
        <v>84.8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19.2</v>
      </c>
      <c r="J94" s="43">
        <v>76.8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28.64</v>
      </c>
      <c r="H99" s="19">
        <f t="shared" ref="H99" si="47">SUM(H90:H98)</f>
        <v>13.35</v>
      </c>
      <c r="I99" s="19">
        <f t="shared" ref="I99" si="48">SUM(I90:I98)</f>
        <v>122.54</v>
      </c>
      <c r="J99" s="19">
        <f t="shared" ref="J99:L99" si="49">SUM(J90:J98)</f>
        <v>724.21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875</v>
      </c>
      <c r="G100" s="32">
        <f t="shared" ref="G100" si="50">G89+G99</f>
        <v>28.64</v>
      </c>
      <c r="H100" s="32">
        <f t="shared" ref="H100" si="51">H89+H99</f>
        <v>13.35</v>
      </c>
      <c r="I100" s="32">
        <f t="shared" ref="I100" si="52">I89+I99</f>
        <v>122.54</v>
      </c>
      <c r="J100" s="32">
        <f t="shared" ref="J100:L100" si="53">J89+J99</f>
        <v>724.21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150</v>
      </c>
      <c r="G109" s="40">
        <v>0.6</v>
      </c>
      <c r="H109" s="40">
        <v>0.45</v>
      </c>
      <c r="I109" s="40">
        <v>15.45</v>
      </c>
      <c r="J109" s="40">
        <v>70.5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4.91</v>
      </c>
      <c r="H110" s="43">
        <v>9.9600000000000009</v>
      </c>
      <c r="I110" s="43">
        <v>9.02</v>
      </c>
      <c r="J110" s="43">
        <v>146.41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3.34</v>
      </c>
      <c r="H112" s="43">
        <v>4.91</v>
      </c>
      <c r="I112" s="43">
        <v>33.93</v>
      </c>
      <c r="J112" s="43">
        <v>191.49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29.82</v>
      </c>
      <c r="H118" s="19">
        <f t="shared" si="56"/>
        <v>32.770000000000003</v>
      </c>
      <c r="I118" s="19">
        <f t="shared" si="56"/>
        <v>99.170000000000016</v>
      </c>
      <c r="J118" s="19">
        <f t="shared" si="56"/>
        <v>812.76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" si="58">G108+G118</f>
        <v>29.82</v>
      </c>
      <c r="H119" s="32">
        <f t="shared" ref="H119" si="59">H108+H118</f>
        <v>32.770000000000003</v>
      </c>
      <c r="I119" s="32">
        <f t="shared" ref="I119" si="60">I108+I118</f>
        <v>99.170000000000016</v>
      </c>
      <c r="J119" s="32">
        <f t="shared" ref="J119:L119" si="61">J108+J118</f>
        <v>812.76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1.75</v>
      </c>
      <c r="H128" s="43">
        <v>0.11</v>
      </c>
      <c r="I128" s="43">
        <v>3.55</v>
      </c>
      <c r="J128" s="43">
        <v>21.6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5.78</v>
      </c>
      <c r="H129" s="43">
        <v>5.5</v>
      </c>
      <c r="I129" s="43">
        <v>10.8</v>
      </c>
      <c r="J129" s="43">
        <v>115.7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</v>
      </c>
      <c r="H132" s="43">
        <v>0</v>
      </c>
      <c r="I132" s="43">
        <v>20</v>
      </c>
      <c r="J132" s="43">
        <v>80.599999999999994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31.700000000000003</v>
      </c>
      <c r="H137" s="19">
        <f t="shared" si="64"/>
        <v>17.819999999999997</v>
      </c>
      <c r="I137" s="19">
        <f t="shared" si="64"/>
        <v>105.65</v>
      </c>
      <c r="J137" s="19">
        <f t="shared" si="64"/>
        <v>709.61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31.700000000000003</v>
      </c>
      <c r="H138" s="32">
        <f t="shared" ref="H138" si="67">H127+H137</f>
        <v>17.819999999999997</v>
      </c>
      <c r="I138" s="32">
        <f t="shared" ref="I138" si="68">I127+I137</f>
        <v>105.65</v>
      </c>
      <c r="J138" s="32">
        <f t="shared" ref="J138:L138" si="69">J127+J137</f>
        <v>709.61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1.1200000000000001</v>
      </c>
      <c r="H147" s="43">
        <v>4.2699999999999996</v>
      </c>
      <c r="I147" s="43">
        <v>6.02</v>
      </c>
      <c r="J147" s="43">
        <v>68.62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9.19</v>
      </c>
      <c r="H148" s="43">
        <v>5.64</v>
      </c>
      <c r="I148" s="43">
        <v>13.63</v>
      </c>
      <c r="J148" s="43">
        <v>141.18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18.489999999999998</v>
      </c>
      <c r="H149" s="43">
        <v>18.54</v>
      </c>
      <c r="I149" s="43">
        <v>3.59</v>
      </c>
      <c r="J149" s="43">
        <v>256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7.26</v>
      </c>
      <c r="H150" s="43">
        <v>4.96</v>
      </c>
      <c r="I150" s="43">
        <v>31.76</v>
      </c>
      <c r="J150" s="43">
        <v>198.84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0.2</v>
      </c>
      <c r="H151" s="43">
        <v>0</v>
      </c>
      <c r="I151" s="43">
        <v>24</v>
      </c>
      <c r="J151" s="43">
        <v>100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39.1</v>
      </c>
      <c r="H156" s="19">
        <f t="shared" si="72"/>
        <v>33.809999999999995</v>
      </c>
      <c r="I156" s="19">
        <f t="shared" si="72"/>
        <v>96.88</v>
      </c>
      <c r="J156" s="19">
        <f t="shared" si="72"/>
        <v>851.24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39.1</v>
      </c>
      <c r="H157" s="32">
        <f t="shared" ref="H157" si="75">H146+H156</f>
        <v>33.809999999999995</v>
      </c>
      <c r="I157" s="32">
        <f t="shared" ref="I157" si="76">I146+I156</f>
        <v>96.88</v>
      </c>
      <c r="J157" s="32">
        <f t="shared" ref="J157:L157" si="77">J146+J156</f>
        <v>851.24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150</v>
      </c>
      <c r="G166" s="43">
        <v>0.6</v>
      </c>
      <c r="H166" s="43">
        <v>0.6</v>
      </c>
      <c r="I166" s="43">
        <v>14.7</v>
      </c>
      <c r="J166" s="43">
        <v>70.5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5.74</v>
      </c>
      <c r="H167" s="43">
        <v>8.7799999999999994</v>
      </c>
      <c r="I167" s="43">
        <v>8.74</v>
      </c>
      <c r="J167" s="43">
        <v>138.04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19.52</v>
      </c>
      <c r="H168" s="43">
        <v>10.17</v>
      </c>
      <c r="I168" s="43">
        <v>5.89</v>
      </c>
      <c r="J168" s="43">
        <v>193.12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2.41</v>
      </c>
      <c r="H169" s="43">
        <v>7.02</v>
      </c>
      <c r="I169" s="43">
        <v>14.18</v>
      </c>
      <c r="J169" s="43">
        <v>130.79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7.27</v>
      </c>
      <c r="J170" s="43">
        <v>28.73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25</v>
      </c>
      <c r="G172" s="43">
        <v>1.65</v>
      </c>
      <c r="H172" s="43">
        <v>0.3</v>
      </c>
      <c r="I172" s="43">
        <v>10.050000000000001</v>
      </c>
      <c r="J172" s="43">
        <v>49.5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33.339999999999996</v>
      </c>
      <c r="H175" s="19">
        <f t="shared" si="80"/>
        <v>27.229999999999997</v>
      </c>
      <c r="I175" s="19">
        <f t="shared" si="80"/>
        <v>82.97</v>
      </c>
      <c r="J175" s="19">
        <f t="shared" si="80"/>
        <v>716.43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33.339999999999996</v>
      </c>
      <c r="H176" s="32">
        <f t="shared" ref="H176" si="83">H165+H175</f>
        <v>27.229999999999997</v>
      </c>
      <c r="I176" s="32">
        <f t="shared" ref="I176" si="84">I165+I175</f>
        <v>82.97</v>
      </c>
      <c r="J176" s="32">
        <f t="shared" ref="J176:L176" si="85">J165+J175</f>
        <v>716.43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78</v>
      </c>
      <c r="F185" s="43">
        <v>60</v>
      </c>
      <c r="G185" s="43">
        <v>0.48</v>
      </c>
      <c r="H185" s="43">
        <v>0.6</v>
      </c>
      <c r="I185" s="43">
        <v>1.56</v>
      </c>
      <c r="J185" s="43">
        <v>8.4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4.9400000000000004</v>
      </c>
      <c r="H186" s="43">
        <v>4.7</v>
      </c>
      <c r="I186" s="43">
        <v>13.19</v>
      </c>
      <c r="J186" s="43">
        <v>114.69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240</v>
      </c>
      <c r="G187" s="43">
        <v>20.149999999999999</v>
      </c>
      <c r="H187" s="43">
        <v>19.079999999999998</v>
      </c>
      <c r="I187" s="43">
        <v>24.59</v>
      </c>
      <c r="J187" s="43">
        <v>350.62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0.83</v>
      </c>
      <c r="H189" s="43">
        <v>0.04</v>
      </c>
      <c r="I189" s="43">
        <v>15.16</v>
      </c>
      <c r="J189" s="43">
        <v>64.22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25</v>
      </c>
      <c r="G191" s="43">
        <v>1.65</v>
      </c>
      <c r="H191" s="43">
        <v>0.3</v>
      </c>
      <c r="I191" s="43">
        <v>10.050000000000001</v>
      </c>
      <c r="J191" s="43">
        <v>49.5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31.47</v>
      </c>
      <c r="H194" s="19">
        <f t="shared" si="88"/>
        <v>25.08</v>
      </c>
      <c r="I194" s="19">
        <f t="shared" si="88"/>
        <v>86.69</v>
      </c>
      <c r="J194" s="19">
        <f t="shared" si="88"/>
        <v>693.18000000000006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31.47</v>
      </c>
      <c r="H195" s="32">
        <f t="shared" ref="H195" si="91">H184+H194</f>
        <v>25.08</v>
      </c>
      <c r="I195" s="32">
        <f t="shared" ref="I195" si="92">I184+I194</f>
        <v>86.69</v>
      </c>
      <c r="J195" s="32">
        <f t="shared" ref="J195:L195" si="93">J184+J194</f>
        <v>693.18000000000006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35.338999999999999</v>
      </c>
      <c r="H196" s="34">
        <f t="shared" si="94"/>
        <v>29.527999999999999</v>
      </c>
      <c r="I196" s="34">
        <f t="shared" si="94"/>
        <v>95.828999999999994</v>
      </c>
      <c r="J196" s="34">
        <f t="shared" si="94"/>
        <v>791.11500000000001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1.2</v>
      </c>
      <c r="H14" s="43">
        <v>5.4</v>
      </c>
      <c r="I14" s="43">
        <v>5.16</v>
      </c>
      <c r="J14" s="43">
        <v>73.2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85</v>
      </c>
      <c r="F15" s="43">
        <v>200</v>
      </c>
      <c r="G15" s="43">
        <v>6.2</v>
      </c>
      <c r="H15" s="43">
        <v>6.38</v>
      </c>
      <c r="I15" s="43">
        <v>12.02</v>
      </c>
      <c r="J15" s="43">
        <v>131.11000000000001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86</v>
      </c>
      <c r="F16" s="43">
        <v>90</v>
      </c>
      <c r="G16" s="43">
        <v>14.84</v>
      </c>
      <c r="H16" s="43">
        <v>12.69</v>
      </c>
      <c r="I16" s="43">
        <v>4.46</v>
      </c>
      <c r="J16" s="43">
        <v>191.87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7.26</v>
      </c>
      <c r="H17" s="43">
        <v>4.96</v>
      </c>
      <c r="I17" s="43">
        <v>31.76</v>
      </c>
      <c r="J17" s="43">
        <v>198.84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25</v>
      </c>
      <c r="G20" s="43">
        <v>1.65</v>
      </c>
      <c r="H20" s="43">
        <v>0.3</v>
      </c>
      <c r="I20" s="43">
        <v>10.050000000000001</v>
      </c>
      <c r="J20" s="43">
        <v>49.5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33.799999999999997</v>
      </c>
      <c r="H23" s="19">
        <f t="shared" si="2"/>
        <v>29.97</v>
      </c>
      <c r="I23" s="19">
        <f t="shared" si="2"/>
        <v>93.06</v>
      </c>
      <c r="J23" s="19">
        <f t="shared" si="2"/>
        <v>774.5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755</v>
      </c>
      <c r="G24" s="32">
        <f t="shared" ref="G24:J24" si="4">G13+G23</f>
        <v>33.799999999999997</v>
      </c>
      <c r="H24" s="32">
        <f t="shared" si="4"/>
        <v>29.97</v>
      </c>
      <c r="I24" s="32">
        <f t="shared" si="4"/>
        <v>93.06</v>
      </c>
      <c r="J24" s="32">
        <f t="shared" si="4"/>
        <v>774.5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150</v>
      </c>
      <c r="G33" s="43">
        <v>0.6</v>
      </c>
      <c r="H33" s="43">
        <v>0.6</v>
      </c>
      <c r="I33" s="43">
        <v>14.7</v>
      </c>
      <c r="J33" s="43">
        <v>70.5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9.19</v>
      </c>
      <c r="H34" s="43">
        <v>5.64</v>
      </c>
      <c r="I34" s="43">
        <v>13.63</v>
      </c>
      <c r="J34" s="43">
        <v>141.18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95</v>
      </c>
      <c r="G35" s="43">
        <v>24.87</v>
      </c>
      <c r="H35" s="43">
        <v>21.09</v>
      </c>
      <c r="I35" s="43">
        <v>0.72</v>
      </c>
      <c r="J35" s="43">
        <v>290.5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6.76</v>
      </c>
      <c r="H36" s="43">
        <v>3.93</v>
      </c>
      <c r="I36" s="43">
        <v>41.29</v>
      </c>
      <c r="J36" s="43">
        <v>227.48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1.52</v>
      </c>
      <c r="H38" s="43">
        <v>0.24</v>
      </c>
      <c r="I38" s="43">
        <v>8.0399999999999991</v>
      </c>
      <c r="J38" s="43">
        <v>39.6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:L42" si="7">SUM(G33:G41)</f>
        <v>44.519999999999996</v>
      </c>
      <c r="H42" s="19">
        <f t="shared" si="7"/>
        <v>31.739999999999995</v>
      </c>
      <c r="I42" s="19">
        <f t="shared" si="7"/>
        <v>101.88</v>
      </c>
      <c r="J42" s="19">
        <f t="shared" si="7"/>
        <v>870.86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835</v>
      </c>
      <c r="G43" s="32">
        <f t="shared" ref="G43:L43" si="8">G32+G42</f>
        <v>44.519999999999996</v>
      </c>
      <c r="H43" s="32">
        <f t="shared" si="8"/>
        <v>31.739999999999995</v>
      </c>
      <c r="I43" s="32">
        <f t="shared" si="8"/>
        <v>101.88</v>
      </c>
      <c r="J43" s="32">
        <f t="shared" si="8"/>
        <v>870.86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1.24</v>
      </c>
      <c r="H52" s="43">
        <v>0.21</v>
      </c>
      <c r="I52" s="43">
        <v>6.12</v>
      </c>
      <c r="J52" s="43">
        <v>31.32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4.91</v>
      </c>
      <c r="H53" s="43">
        <v>9.9600000000000009</v>
      </c>
      <c r="I53" s="43">
        <v>9.02</v>
      </c>
      <c r="J53" s="43">
        <v>146.41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19.52</v>
      </c>
      <c r="H54" s="43">
        <v>10.17</v>
      </c>
      <c r="I54" s="43">
        <v>5.89</v>
      </c>
      <c r="J54" s="43">
        <v>193.12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3.28</v>
      </c>
      <c r="H55" s="43">
        <v>7.81</v>
      </c>
      <c r="I55" s="43">
        <v>21.57</v>
      </c>
      <c r="J55" s="43">
        <v>170.22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</v>
      </c>
      <c r="H56" s="43">
        <v>0.2</v>
      </c>
      <c r="I56" s="43">
        <v>23.6</v>
      </c>
      <c r="J56" s="43">
        <v>104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:L61" si="10">SUM(G52:G60)</f>
        <v>32.39</v>
      </c>
      <c r="H61" s="19">
        <f t="shared" si="10"/>
        <v>28.75</v>
      </c>
      <c r="I61" s="19">
        <f t="shared" si="10"/>
        <v>84.080000000000013</v>
      </c>
      <c r="J61" s="19">
        <f t="shared" si="10"/>
        <v>731.67000000000007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:L62" si="11">G51+G61</f>
        <v>32.39</v>
      </c>
      <c r="H62" s="32">
        <f t="shared" si="11"/>
        <v>28.75</v>
      </c>
      <c r="I62" s="32">
        <f t="shared" si="11"/>
        <v>84.080000000000013</v>
      </c>
      <c r="J62" s="32">
        <f t="shared" si="11"/>
        <v>731.67000000000007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0.45</v>
      </c>
      <c r="I71" s="43">
        <v>15.45</v>
      </c>
      <c r="J71" s="43">
        <v>70.5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5.78</v>
      </c>
      <c r="H72" s="43">
        <v>5.5</v>
      </c>
      <c r="I72" s="43">
        <v>10.8</v>
      </c>
      <c r="J72" s="43">
        <v>115.7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3.34</v>
      </c>
      <c r="H74" s="43">
        <v>4.91</v>
      </c>
      <c r="I74" s="43">
        <v>33.93</v>
      </c>
      <c r="J74" s="43">
        <v>191.49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0.64</v>
      </c>
      <c r="H75" s="43">
        <v>0.25</v>
      </c>
      <c r="I75" s="43">
        <v>16.059999999999999</v>
      </c>
      <c r="J75" s="43">
        <v>79.849999999999994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:L80" si="13">SUM(G71:G79)</f>
        <v>31.33</v>
      </c>
      <c r="H80" s="19">
        <f t="shared" si="13"/>
        <v>28.56</v>
      </c>
      <c r="I80" s="19">
        <f t="shared" si="13"/>
        <v>97.81</v>
      </c>
      <c r="J80" s="19">
        <f t="shared" si="13"/>
        <v>781.76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:L81" si="14">G70+G80</f>
        <v>31.33</v>
      </c>
      <c r="H81" s="32">
        <f t="shared" si="14"/>
        <v>28.56</v>
      </c>
      <c r="I81" s="32">
        <f t="shared" si="14"/>
        <v>97.81</v>
      </c>
      <c r="J81" s="32">
        <f t="shared" si="14"/>
        <v>781.76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0.48</v>
      </c>
      <c r="H90" s="43">
        <v>0.6</v>
      </c>
      <c r="I90" s="43">
        <v>1.56</v>
      </c>
      <c r="J90" s="43">
        <v>8.4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5.74</v>
      </c>
      <c r="H91" s="43">
        <v>8.7799999999999994</v>
      </c>
      <c r="I91" s="43">
        <v>8.74</v>
      </c>
      <c r="J91" s="43">
        <v>138.04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20.45</v>
      </c>
      <c r="H92" s="43">
        <v>19.920000000000002</v>
      </c>
      <c r="I92" s="43">
        <v>1.59</v>
      </c>
      <c r="J92" s="43">
        <v>269.25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3.31</v>
      </c>
      <c r="H93" s="43">
        <v>5.56</v>
      </c>
      <c r="I93" s="43">
        <v>25.99</v>
      </c>
      <c r="J93" s="43">
        <v>167.07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7.27</v>
      </c>
      <c r="J94" s="43">
        <v>28.73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25</v>
      </c>
      <c r="G96" s="43">
        <v>1.65</v>
      </c>
      <c r="H96" s="43">
        <v>0.3</v>
      </c>
      <c r="I96" s="43">
        <v>10.050000000000001</v>
      </c>
      <c r="J96" s="43">
        <v>49.5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35.049999999999997</v>
      </c>
      <c r="H99" s="19">
        <f t="shared" si="16"/>
        <v>35.519999999999996</v>
      </c>
      <c r="I99" s="19">
        <f t="shared" si="16"/>
        <v>77.339999999999989</v>
      </c>
      <c r="J99" s="19">
        <f t="shared" si="16"/>
        <v>766.74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:L100" si="17">G89+G99</f>
        <v>35.049999999999997</v>
      </c>
      <c r="H100" s="32">
        <f t="shared" si="17"/>
        <v>35.519999999999996</v>
      </c>
      <c r="I100" s="32">
        <f t="shared" si="17"/>
        <v>77.339999999999989</v>
      </c>
      <c r="J100" s="32">
        <f t="shared" si="17"/>
        <v>766.74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150</v>
      </c>
      <c r="G109" s="40">
        <v>0.6</v>
      </c>
      <c r="H109" s="40">
        <v>0.45</v>
      </c>
      <c r="I109" s="40">
        <v>15.45</v>
      </c>
      <c r="J109" s="40">
        <v>70.5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5.88</v>
      </c>
      <c r="H110" s="43">
        <v>8.82</v>
      </c>
      <c r="I110" s="43">
        <v>9.6</v>
      </c>
      <c r="J110" s="43">
        <v>142.19999999999999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15.77</v>
      </c>
      <c r="H111" s="43">
        <v>13.36</v>
      </c>
      <c r="I111" s="43">
        <v>1.61</v>
      </c>
      <c r="J111" s="43">
        <v>190.47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7.26</v>
      </c>
      <c r="H112" s="43">
        <v>4.96</v>
      </c>
      <c r="I112" s="43">
        <v>31.76</v>
      </c>
      <c r="J112" s="43">
        <v>198.84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20">SUM(G109:G117)</f>
        <v>32.349999999999994</v>
      </c>
      <c r="H118" s="19">
        <f t="shared" si="20"/>
        <v>27.99</v>
      </c>
      <c r="I118" s="19">
        <f t="shared" si="20"/>
        <v>95.5</v>
      </c>
      <c r="J118" s="19">
        <f t="shared" si="20"/>
        <v>765.41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:L119" si="22">G108+G118</f>
        <v>32.349999999999994</v>
      </c>
      <c r="H119" s="32">
        <f t="shared" si="22"/>
        <v>27.99</v>
      </c>
      <c r="I119" s="32">
        <f t="shared" si="22"/>
        <v>95.5</v>
      </c>
      <c r="J119" s="32">
        <f t="shared" si="22"/>
        <v>765.41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 t="s">
        <v>91</v>
      </c>
      <c r="G129" s="43">
        <v>6.01</v>
      </c>
      <c r="H129" s="43">
        <v>4.38</v>
      </c>
      <c r="I129" s="43">
        <v>7.73</v>
      </c>
      <c r="J129" s="43">
        <v>93.68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18.13</v>
      </c>
      <c r="H130" s="43">
        <v>17.05</v>
      </c>
      <c r="I130" s="43">
        <v>3.69</v>
      </c>
      <c r="J130" s="43">
        <v>240.96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13.95</v>
      </c>
      <c r="H131" s="43">
        <v>4.6500000000000004</v>
      </c>
      <c r="I131" s="43">
        <v>31.95</v>
      </c>
      <c r="J131" s="43">
        <v>224.85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0.26</v>
      </c>
      <c r="H132" s="43">
        <v>0</v>
      </c>
      <c r="I132" s="43">
        <v>15.46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25">SUM(G128:G136)</f>
        <v>41.85</v>
      </c>
      <c r="H137" s="19">
        <f t="shared" si="25"/>
        <v>26.6</v>
      </c>
      <c r="I137" s="19">
        <f t="shared" si="25"/>
        <v>78.990000000000009</v>
      </c>
      <c r="J137" s="19">
        <f t="shared" si="25"/>
        <v>722.49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:L138" si="27">G127+G137</f>
        <v>41.85</v>
      </c>
      <c r="H138" s="32">
        <f t="shared" si="27"/>
        <v>26.6</v>
      </c>
      <c r="I138" s="32">
        <f t="shared" si="27"/>
        <v>78.990000000000009</v>
      </c>
      <c r="J138" s="32">
        <f t="shared" si="27"/>
        <v>722.49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150</v>
      </c>
      <c r="G147" s="43">
        <v>0.6</v>
      </c>
      <c r="H147" s="43">
        <v>0.6</v>
      </c>
      <c r="I147" s="43">
        <v>14.7</v>
      </c>
      <c r="J147" s="43">
        <v>70.5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1.7</v>
      </c>
      <c r="H148" s="43">
        <v>2.78</v>
      </c>
      <c r="I148" s="43">
        <v>7.17</v>
      </c>
      <c r="J148" s="43">
        <v>61.44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21.52</v>
      </c>
      <c r="H149" s="43">
        <v>19.57</v>
      </c>
      <c r="I149" s="43">
        <v>2.4500000000000002</v>
      </c>
      <c r="J149" s="43">
        <v>270.77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3.31</v>
      </c>
      <c r="H150" s="43">
        <v>5.56</v>
      </c>
      <c r="I150" s="43">
        <v>25.99</v>
      </c>
      <c r="J150" s="43">
        <v>167.07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0.6</v>
      </c>
      <c r="H151" s="43">
        <v>0</v>
      </c>
      <c r="I151" s="43">
        <v>3.3</v>
      </c>
      <c r="J151" s="43">
        <v>136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30">SUM(G147:G155)</f>
        <v>31.330000000000002</v>
      </c>
      <c r="H156" s="19">
        <f t="shared" si="30"/>
        <v>28.989999999999995</v>
      </c>
      <c r="I156" s="19">
        <f t="shared" si="30"/>
        <v>76.41</v>
      </c>
      <c r="J156" s="19">
        <f t="shared" si="30"/>
        <v>815.88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:L157" si="32">G146+G156</f>
        <v>31.330000000000002</v>
      </c>
      <c r="H157" s="32">
        <f t="shared" si="32"/>
        <v>28.989999999999995</v>
      </c>
      <c r="I157" s="32">
        <f t="shared" si="32"/>
        <v>76.41</v>
      </c>
      <c r="J157" s="32">
        <f t="shared" si="32"/>
        <v>815.88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1.29</v>
      </c>
      <c r="H166" s="43">
        <v>4.2699999999999996</v>
      </c>
      <c r="I166" s="43">
        <v>6.97</v>
      </c>
      <c r="J166" s="43">
        <v>72.75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5.78</v>
      </c>
      <c r="H167" s="43">
        <v>5.5</v>
      </c>
      <c r="I167" s="43">
        <v>10.8</v>
      </c>
      <c r="J167" s="43">
        <v>115.7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18</v>
      </c>
      <c r="H168" s="43">
        <v>16.5</v>
      </c>
      <c r="I168" s="43">
        <v>2.89</v>
      </c>
      <c r="J168" s="43">
        <v>232.8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6.76</v>
      </c>
      <c r="H169" s="43">
        <v>3.93</v>
      </c>
      <c r="I169" s="43">
        <v>41.29</v>
      </c>
      <c r="J169" s="43">
        <v>227.48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35.04</v>
      </c>
      <c r="H175" s="19">
        <f t="shared" si="35"/>
        <v>30.599999999999998</v>
      </c>
      <c r="I175" s="19">
        <f t="shared" si="35"/>
        <v>94.68</v>
      </c>
      <c r="J175" s="19">
        <f t="shared" si="35"/>
        <v>794.81000000000006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:L176" si="37">G165+G175</f>
        <v>35.04</v>
      </c>
      <c r="H176" s="32">
        <f t="shared" si="37"/>
        <v>30.599999999999998</v>
      </c>
      <c r="I176" s="32">
        <f t="shared" si="37"/>
        <v>94.68</v>
      </c>
      <c r="J176" s="32">
        <f t="shared" si="37"/>
        <v>794.81000000000006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93</v>
      </c>
      <c r="F185" s="40">
        <v>60</v>
      </c>
      <c r="G185" s="40">
        <v>0.56999999999999995</v>
      </c>
      <c r="H185" s="40">
        <v>0.36</v>
      </c>
      <c r="I185" s="40">
        <v>1.92</v>
      </c>
      <c r="J185" s="40">
        <v>11.4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16.98</v>
      </c>
      <c r="H187" s="43">
        <v>28.92</v>
      </c>
      <c r="I187" s="43">
        <v>3.59</v>
      </c>
      <c r="J187" s="43">
        <v>346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2.41</v>
      </c>
      <c r="H188" s="43">
        <v>7.02</v>
      </c>
      <c r="I188" s="43">
        <v>14.18</v>
      </c>
      <c r="J188" s="43">
        <v>130.79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40">SUM(G185:G193)</f>
        <v>29.3</v>
      </c>
      <c r="H194" s="19">
        <f t="shared" si="40"/>
        <v>45.56</v>
      </c>
      <c r="I194" s="19">
        <f t="shared" si="40"/>
        <v>58.5</v>
      </c>
      <c r="J194" s="19">
        <f t="shared" si="40"/>
        <v>765.06000000000006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:L195" si="42">G184+G194</f>
        <v>29.3</v>
      </c>
      <c r="H195" s="32">
        <f t="shared" si="42"/>
        <v>45.56</v>
      </c>
      <c r="I195" s="32">
        <f t="shared" si="42"/>
        <v>58.5</v>
      </c>
      <c r="J195" s="32">
        <f t="shared" si="42"/>
        <v>765.06000000000006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34.695999999999998</v>
      </c>
      <c r="H196" s="34">
        <f t="shared" si="43"/>
        <v>31.428000000000004</v>
      </c>
      <c r="I196" s="34">
        <f t="shared" si="43"/>
        <v>85.825000000000003</v>
      </c>
      <c r="J196" s="34">
        <f t="shared" si="43"/>
        <v>778.91800000000001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</vt:lpstr>
      <vt:lpstr>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2025-02-21T04:44:28Z</dcterms:modified>
</cp:coreProperties>
</file>