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 activeTab="1"/>
  </bookViews>
  <sheets>
    <sheet name="1-2" sheetId="1" r:id="rId1"/>
    <sheet name="3-4" sheetId="2" r:id="rId2"/>
  </sheets>
  <calcPr calcId="14562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I184" i="2"/>
  <c r="I195" i="2" s="1"/>
  <c r="H184" i="2"/>
  <c r="H195" i="2" s="1"/>
  <c r="G184" i="2"/>
  <c r="G195" i="2" s="1"/>
  <c r="F184" i="2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I165" i="2"/>
  <c r="I176" i="2" s="1"/>
  <c r="H165" i="2"/>
  <c r="H176" i="2" s="1"/>
  <c r="G165" i="2"/>
  <c r="G176" i="2" s="1"/>
  <c r="F165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I127" i="2"/>
  <c r="I138" i="2" s="1"/>
  <c r="H127" i="2"/>
  <c r="H138" i="2" s="1"/>
  <c r="G127" i="2"/>
  <c r="G138" i="2" s="1"/>
  <c r="F127" i="2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I108" i="2"/>
  <c r="H108" i="2"/>
  <c r="H119" i="2" s="1"/>
  <c r="G108" i="2"/>
  <c r="G119" i="2" s="1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I100" i="2" s="1"/>
  <c r="H89" i="2"/>
  <c r="G89" i="2"/>
  <c r="G100" i="2" s="1"/>
  <c r="F89" i="2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I62" i="2" s="1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L196" i="2" s="1"/>
  <c r="J13" i="2"/>
  <c r="I13" i="2"/>
  <c r="I24" i="2" s="1"/>
  <c r="H13" i="2"/>
  <c r="G13" i="2"/>
  <c r="G24" i="2" s="1"/>
  <c r="G196" i="2" s="1"/>
  <c r="F13" i="2"/>
  <c r="F24" i="2" s="1"/>
  <c r="F195" i="2" l="1"/>
  <c r="F176" i="2"/>
  <c r="F138" i="2"/>
  <c r="F119" i="2"/>
  <c r="F100" i="2"/>
  <c r="J195" i="2"/>
  <c r="J176" i="2"/>
  <c r="J157" i="2"/>
  <c r="J138" i="2"/>
  <c r="I119" i="2"/>
  <c r="I196" i="2" s="1"/>
  <c r="J119" i="2"/>
  <c r="H100" i="2"/>
  <c r="J100" i="2"/>
  <c r="J81" i="2"/>
  <c r="F62" i="2"/>
  <c r="F196" i="2" s="1"/>
  <c r="J62" i="2"/>
  <c r="J43" i="2"/>
  <c r="H24" i="2"/>
  <c r="H196" i="2" s="1"/>
  <c r="J24" i="2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H81" i="1" s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H24" i="1" s="1"/>
  <c r="G13" i="1"/>
  <c r="G24" i="1" s="1"/>
  <c r="F13" i="1"/>
  <c r="F176" i="1" l="1"/>
  <c r="F157" i="1"/>
  <c r="J196" i="2"/>
  <c r="J195" i="1"/>
  <c r="J176" i="1"/>
  <c r="J157" i="1"/>
  <c r="F138" i="1"/>
  <c r="J138" i="1"/>
  <c r="J119" i="1"/>
  <c r="F100" i="1"/>
  <c r="J100" i="1"/>
  <c r="F81" i="1"/>
  <c r="J81" i="1"/>
  <c r="H196" i="1"/>
  <c r="J62" i="1"/>
  <c r="I62" i="1"/>
  <c r="G43" i="1"/>
  <c r="G196" i="1" s="1"/>
  <c r="F43" i="1"/>
  <c r="I43" i="1"/>
  <c r="J43" i="1"/>
  <c r="J24" i="1"/>
  <c r="F24" i="1"/>
  <c r="F196" i="1" l="1"/>
  <c r="J196" i="1"/>
  <c r="I196" i="1"/>
</calcChain>
</file>

<file path=xl/sharedStrings.xml><?xml version="1.0" encoding="utf-8"?>
<sst xmlns="http://schemas.openxmlformats.org/spreadsheetml/2006/main" count="511" uniqueCount="89">
  <si>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</si>
  <si>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</si>
  <si>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</si>
  <si>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</si>
  <si>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</si>
  <si>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</si>
  <si>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</si>
  <si>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</si>
  <si>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</si>
  <si>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</si>
  <si>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</si>
  <si>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</si>
  <si>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</si>
  <si>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</si>
  <si>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</si>
  <si>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</si>
  <si>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</si>
  <si>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</si>
  <si>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</si>
  <si>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</si>
  <si>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</si>
  <si>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</si>
  <si>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</si>
  <si>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</si>
  <si>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</si>
  <si>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</si>
  <si>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</si>
  <si>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</si>
  <si>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</si>
  <si>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</si>
  <si>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</si>
  <si>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</si>
  <si>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</si>
  <si>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</si>
  <si>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</si>
  <si>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</si>
  <si>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</si>
  <si>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</si>
  <si>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</si>
  <si>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МБОУ"Заринская СОШ им. М.А.Аверина"</t>
  </si>
  <si>
    <t>директор</t>
  </si>
  <si>
    <t>Перфильев А.Н.</t>
  </si>
  <si>
    <t>щи с мясом и сметаной</t>
  </si>
  <si>
    <t>плов с мясом</t>
  </si>
  <si>
    <t>компот из сухофруктов</t>
  </si>
  <si>
    <t>хлеб пшеничный</t>
  </si>
  <si>
    <t>хлеб ржаной</t>
  </si>
  <si>
    <t>суп рыбный с крупой(рыбные консервы)</t>
  </si>
  <si>
    <t>фрукты в ассортименте</t>
  </si>
  <si>
    <t>чахохбили</t>
  </si>
  <si>
    <t>картофельное пюре с маслом</t>
  </si>
  <si>
    <t>компот из кураги</t>
  </si>
  <si>
    <t>свекольник с мясом и сметаной</t>
  </si>
  <si>
    <t>филе птицы в кисло-сладком соусе</t>
  </si>
  <si>
    <t>макароны отварные с маслом</t>
  </si>
  <si>
    <t>чай с сахаром</t>
  </si>
  <si>
    <t>гуляш</t>
  </si>
  <si>
    <t>каша гречневая рассыпчатая с маслом</t>
  </si>
  <si>
    <t>сок фруктовый</t>
  </si>
  <si>
    <t>маринад из моркови</t>
  </si>
  <si>
    <t>суп картофельный с мясом</t>
  </si>
  <si>
    <t>рыба тушенная с овощами</t>
  </si>
  <si>
    <t>рис отварной с маслом</t>
  </si>
  <si>
    <t>суп куринный с вермишелью</t>
  </si>
  <si>
    <t>горошек консервированный</t>
  </si>
  <si>
    <t>печень по-строгановски</t>
  </si>
  <si>
    <t>кисель витаминизированный плодово-ягодный</t>
  </si>
  <si>
    <t>курица запеченная с соусом и зеленью</t>
  </si>
  <si>
    <t>суп гороховый с мясом</t>
  </si>
  <si>
    <t>жаркое с мясом</t>
  </si>
  <si>
    <t>борщ с мясом и сметаной</t>
  </si>
  <si>
    <t>рагу овощное</t>
  </si>
  <si>
    <t>суп картофельный с фасолью</t>
  </si>
  <si>
    <t>суп картофельный с макаронными изделиями</t>
  </si>
  <si>
    <t>отвар шиповника</t>
  </si>
  <si>
    <t>филе птицы тушенное с овощами</t>
  </si>
  <si>
    <t>каша перловая с маслом</t>
  </si>
  <si>
    <t>суп томатный с курицей фасолью и овощами</t>
  </si>
  <si>
    <t>мясо тушенное</t>
  </si>
  <si>
    <t>бефстроганов</t>
  </si>
  <si>
    <t>суп овощной с мясом и сметаной</t>
  </si>
  <si>
    <t>икра овощная</t>
  </si>
  <si>
    <t>рыба запеченная с сыром</t>
  </si>
  <si>
    <t>плов с курицей</t>
  </si>
  <si>
    <t>икра свекольная</t>
  </si>
  <si>
    <t>рыба запеченная с помидорами и сыром</t>
  </si>
  <si>
    <t>филе птицы ароматное</t>
  </si>
  <si>
    <t>рагу овощное с маслом</t>
  </si>
  <si>
    <t>суп куринный с рисом помидорами и болгарским перцем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</si>
</sst>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150</v>
      </c>
      <c r="G14" s="43">
        <v>0.6</v>
      </c>
      <c r="H14" s="43">
        <v>0.6</v>
      </c>
      <c r="I14" s="43">
        <v>14.7</v>
      </c>
      <c r="J14" s="43">
        <v>70.5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6</v>
      </c>
      <c r="H15" s="43">
        <v>6.28</v>
      </c>
      <c r="I15" s="43">
        <v>7.12</v>
      </c>
      <c r="J15" s="43">
        <v>109.74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250</v>
      </c>
      <c r="G16" s="43">
        <v>26.9</v>
      </c>
      <c r="H16" s="43">
        <v>33.159999999999997</v>
      </c>
      <c r="I16" s="43">
        <v>40.369999999999997</v>
      </c>
      <c r="J16" s="43">
        <v>567.08000000000004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36.71</v>
      </c>
      <c r="H23" s="19">
        <f t="shared" si="2"/>
        <v>40.44</v>
      </c>
      <c r="I23" s="19">
        <f t="shared" si="2"/>
        <v>94.919999999999987</v>
      </c>
      <c r="J23" s="19">
        <f t="shared" si="2"/>
        <v>893.40000000000009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840</v>
      </c>
      <c r="G24" s="32">
        <f t="shared" ref="G24:J24" si="4">G13+G23</f>
        <v>36.71</v>
      </c>
      <c r="H24" s="32">
        <f t="shared" si="4"/>
        <v>40.44</v>
      </c>
      <c r="I24" s="32">
        <f t="shared" si="4"/>
        <v>94.919999999999987</v>
      </c>
      <c r="J24" s="32">
        <f t="shared" si="4"/>
        <v>893.40000000000009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1.1200000000000001</v>
      </c>
      <c r="H33" s="43">
        <v>4.2699999999999996</v>
      </c>
      <c r="I33" s="43">
        <v>6.02</v>
      </c>
      <c r="J33" s="43">
        <v>68.62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5</v>
      </c>
      <c r="H34" s="43">
        <v>8.6</v>
      </c>
      <c r="I34" s="43">
        <v>12.6</v>
      </c>
      <c r="J34" s="43">
        <v>147.80000000000001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20.25</v>
      </c>
      <c r="H35" s="43">
        <v>15.57</v>
      </c>
      <c r="I35" s="43">
        <v>2.34</v>
      </c>
      <c r="J35" s="43">
        <v>230.13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3.3</v>
      </c>
      <c r="H36" s="43">
        <v>3.9</v>
      </c>
      <c r="I36" s="43">
        <v>25.69</v>
      </c>
      <c r="J36" s="43">
        <v>151.35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0.26</v>
      </c>
      <c r="H37" s="43">
        <v>0</v>
      </c>
      <c r="I37" s="43">
        <v>15.46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3.04</v>
      </c>
      <c r="H38" s="43">
        <v>0.32</v>
      </c>
      <c r="I38" s="43">
        <v>19.68</v>
      </c>
      <c r="J38" s="43">
        <v>94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1.98</v>
      </c>
      <c r="H39" s="43">
        <v>0.36</v>
      </c>
      <c r="I39" s="43">
        <v>12.06</v>
      </c>
      <c r="J39" s="43">
        <v>59.4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34.950000000000003</v>
      </c>
      <c r="H42" s="19">
        <f t="shared" ref="H42" si="11">SUM(H33:H41)</f>
        <v>33.019999999999996</v>
      </c>
      <c r="I42" s="19">
        <f t="shared" ref="I42" si="12">SUM(I33:I41)</f>
        <v>93.85</v>
      </c>
      <c r="J42" s="19">
        <f t="shared" ref="J42:L42" si="13">SUM(J33:J41)</f>
        <v>813.3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34.950000000000003</v>
      </c>
      <c r="H43" s="32">
        <f t="shared" ref="H43" si="15">H32+H42</f>
        <v>33.019999999999996</v>
      </c>
      <c r="I43" s="32">
        <f t="shared" ref="I43" si="16">I32+I42</f>
        <v>93.85</v>
      </c>
      <c r="J43" s="32">
        <f t="shared" ref="J43:L43" si="17">J32+J42</f>
        <v>813.3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1.86</v>
      </c>
      <c r="H52" s="43">
        <v>0.12</v>
      </c>
      <c r="I52" s="43">
        <v>4.26</v>
      </c>
      <c r="J52" s="43">
        <v>24.6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5.88</v>
      </c>
      <c r="H53" s="43">
        <v>8.82</v>
      </c>
      <c r="I53" s="43">
        <v>9.6</v>
      </c>
      <c r="J53" s="43">
        <v>142.19999999999999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13.94</v>
      </c>
      <c r="H54" s="43">
        <v>16.18</v>
      </c>
      <c r="I54" s="43">
        <v>5.21</v>
      </c>
      <c r="J54" s="43">
        <v>224.21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6.45</v>
      </c>
      <c r="H55" s="43">
        <v>4.05</v>
      </c>
      <c r="I55" s="43">
        <v>40.200000000000003</v>
      </c>
      <c r="J55" s="43">
        <v>223.65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0.2</v>
      </c>
      <c r="H56" s="43">
        <v>0</v>
      </c>
      <c r="I56" s="43">
        <v>11</v>
      </c>
      <c r="J56" s="43">
        <v>44.8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2.13</v>
      </c>
      <c r="H57" s="43">
        <v>0.21</v>
      </c>
      <c r="I57" s="43">
        <v>13.26</v>
      </c>
      <c r="J57" s="43">
        <v>72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20</v>
      </c>
      <c r="G58" s="43">
        <v>1.32</v>
      </c>
      <c r="H58" s="43">
        <v>0.24</v>
      </c>
      <c r="I58" s="43">
        <v>8.0399999999999991</v>
      </c>
      <c r="J58" s="43">
        <v>39.6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31.779999999999998</v>
      </c>
      <c r="H61" s="19">
        <f t="shared" ref="H61" si="23">SUM(H52:H60)</f>
        <v>29.619999999999997</v>
      </c>
      <c r="I61" s="19">
        <f t="shared" ref="I61" si="24">SUM(I52:I60)</f>
        <v>91.570000000000022</v>
      </c>
      <c r="J61" s="19">
        <f t="shared" ref="J61:L61" si="25">SUM(J52:J60)</f>
        <v>771.06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750</v>
      </c>
      <c r="G62" s="32">
        <f t="shared" ref="G62" si="26">G51+G61</f>
        <v>31.779999999999998</v>
      </c>
      <c r="H62" s="32">
        <f t="shared" ref="H62" si="27">H51+H61</f>
        <v>29.619999999999997</v>
      </c>
      <c r="I62" s="32">
        <f t="shared" ref="I62" si="28">I51+I61</f>
        <v>91.570000000000022</v>
      </c>
      <c r="J62" s="32">
        <f t="shared" ref="J62:L62" si="29">J51+J61</f>
        <v>771.06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150</v>
      </c>
      <c r="G71" s="43">
        <v>0.6</v>
      </c>
      <c r="H71" s="43">
        <v>0</v>
      </c>
      <c r="I71" s="43">
        <v>16.95</v>
      </c>
      <c r="J71" s="43">
        <v>69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80</v>
      </c>
      <c r="F72" s="43">
        <v>200</v>
      </c>
      <c r="G72" s="43">
        <v>6.03</v>
      </c>
      <c r="H72" s="43">
        <v>6.38</v>
      </c>
      <c r="I72" s="43">
        <v>11.17</v>
      </c>
      <c r="J72" s="43">
        <v>126.47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90</v>
      </c>
      <c r="G73" s="43">
        <v>18.13</v>
      </c>
      <c r="H73" s="43">
        <v>17.05</v>
      </c>
      <c r="I73" s="43">
        <v>3.69</v>
      </c>
      <c r="J73" s="43">
        <v>240.96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7.2</v>
      </c>
      <c r="H74" s="43">
        <v>5.0999999999999996</v>
      </c>
      <c r="I74" s="43">
        <v>33.9</v>
      </c>
      <c r="J74" s="43">
        <v>210.3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0.8</v>
      </c>
      <c r="H75" s="43">
        <v>0.2</v>
      </c>
      <c r="I75" s="43">
        <v>23.2</v>
      </c>
      <c r="J75" s="43">
        <v>94.4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20</v>
      </c>
      <c r="G76" s="43">
        <v>1.4</v>
      </c>
      <c r="H76" s="43">
        <v>0.14000000000000001</v>
      </c>
      <c r="I76" s="43">
        <v>8.8000000000000007</v>
      </c>
      <c r="J76" s="43">
        <v>48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35.299999999999997</v>
      </c>
      <c r="H80" s="19">
        <f t="shared" ref="H80" si="35">SUM(H71:H79)</f>
        <v>29.09</v>
      </c>
      <c r="I80" s="19">
        <f t="shared" ref="I80" si="36">SUM(I71:I79)</f>
        <v>105.14999999999999</v>
      </c>
      <c r="J80" s="19">
        <f t="shared" ref="J80:L80" si="37">SUM(J71:J79)</f>
        <v>825.39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830</v>
      </c>
      <c r="G81" s="32">
        <f t="shared" ref="G81" si="38">G70+G80</f>
        <v>35.299999999999997</v>
      </c>
      <c r="H81" s="32">
        <f t="shared" ref="H81" si="39">H70+H80</f>
        <v>29.09</v>
      </c>
      <c r="I81" s="32">
        <f t="shared" ref="I81" si="40">I70+I80</f>
        <v>105.14999999999999</v>
      </c>
      <c r="J81" s="32">
        <f t="shared" ref="J81:L81" si="41">J70+J80</f>
        <v>825.39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48</v>
      </c>
      <c r="F90" s="43">
        <v>150</v>
      </c>
      <c r="G90" s="43">
        <v>0.6</v>
      </c>
      <c r="H90" s="43">
        <v>0.6</v>
      </c>
      <c r="I90" s="43">
        <v>14.7</v>
      </c>
      <c r="J90" s="43">
        <v>70.5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60</v>
      </c>
      <c r="F91" s="43">
        <v>200</v>
      </c>
      <c r="G91" s="43">
        <v>6</v>
      </c>
      <c r="H91" s="43">
        <v>5.4</v>
      </c>
      <c r="I91" s="43">
        <v>10.8</v>
      </c>
      <c r="J91" s="43">
        <v>115.6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12.42</v>
      </c>
      <c r="H92" s="43">
        <v>2.88</v>
      </c>
      <c r="I92" s="43">
        <v>4.59</v>
      </c>
      <c r="J92" s="43">
        <v>93.51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150</v>
      </c>
      <c r="G93" s="43">
        <v>3.3</v>
      </c>
      <c r="H93" s="43">
        <v>4.95</v>
      </c>
      <c r="I93" s="43">
        <v>32.25</v>
      </c>
      <c r="J93" s="43">
        <v>186.45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44</v>
      </c>
      <c r="F94" s="43">
        <v>200</v>
      </c>
      <c r="G94" s="43">
        <v>0</v>
      </c>
      <c r="H94" s="43">
        <v>0</v>
      </c>
      <c r="I94" s="43">
        <v>19.2</v>
      </c>
      <c r="J94" s="43">
        <v>76.8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45</v>
      </c>
      <c r="G95" s="43">
        <v>3.19</v>
      </c>
      <c r="H95" s="43">
        <v>0.31</v>
      </c>
      <c r="I95" s="43">
        <v>19.89</v>
      </c>
      <c r="J95" s="43">
        <v>108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45</v>
      </c>
      <c r="G96" s="43">
        <v>2.97</v>
      </c>
      <c r="H96" s="43">
        <v>0.54</v>
      </c>
      <c r="I96" s="43">
        <v>18.09</v>
      </c>
      <c r="J96" s="43">
        <v>89.1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28.48</v>
      </c>
      <c r="H99" s="19">
        <f t="shared" ref="H99" si="47">SUM(H90:H98)</f>
        <v>14.68</v>
      </c>
      <c r="I99" s="19">
        <f t="shared" ref="I99" si="48">SUM(I90:I98)</f>
        <v>119.52000000000001</v>
      </c>
      <c r="J99" s="19">
        <f t="shared" ref="J99:L99" si="49">SUM(J90:J98)</f>
        <v>739.96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880</v>
      </c>
      <c r="G100" s="32">
        <f t="shared" ref="G100" si="50">G89+G99</f>
        <v>28.48</v>
      </c>
      <c r="H100" s="32">
        <f t="shared" ref="H100" si="51">H89+H99</f>
        <v>14.68</v>
      </c>
      <c r="I100" s="32">
        <f t="shared" ref="I100" si="52">I89+I99</f>
        <v>119.52000000000001</v>
      </c>
      <c r="J100" s="32">
        <f t="shared" ref="J100:L100" si="53">J89+J99</f>
        <v>739.96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48</v>
      </c>
      <c r="F109" s="40">
        <v>150</v>
      </c>
      <c r="G109" s="40">
        <v>0.6</v>
      </c>
      <c r="H109" s="40">
        <v>0.6</v>
      </c>
      <c r="I109" s="40">
        <v>14.7</v>
      </c>
      <c r="J109" s="40">
        <v>70.5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200</v>
      </c>
      <c r="G110" s="43">
        <v>5.26</v>
      </c>
      <c r="H110" s="43">
        <v>4.82</v>
      </c>
      <c r="I110" s="43">
        <v>10.69</v>
      </c>
      <c r="J110" s="43">
        <v>107.93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90</v>
      </c>
      <c r="G111" s="43">
        <v>18.13</v>
      </c>
      <c r="H111" s="43">
        <v>17.05</v>
      </c>
      <c r="I111" s="43">
        <v>3.69</v>
      </c>
      <c r="J111" s="43">
        <v>240.96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150</v>
      </c>
      <c r="G112" s="43">
        <v>3.3</v>
      </c>
      <c r="H112" s="43">
        <v>4.95</v>
      </c>
      <c r="I112" s="43">
        <v>32.25</v>
      </c>
      <c r="J112" s="43">
        <v>186.45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19.2</v>
      </c>
      <c r="J113" s="43">
        <v>76.8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1.32</v>
      </c>
      <c r="H115" s="43">
        <v>0.24</v>
      </c>
      <c r="I115" s="43">
        <v>8.0399999999999991</v>
      </c>
      <c r="J115" s="43">
        <v>39.6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30.74</v>
      </c>
      <c r="H118" s="19">
        <f t="shared" si="56"/>
        <v>27.869999999999997</v>
      </c>
      <c r="I118" s="19">
        <f t="shared" si="56"/>
        <v>101.83000000000001</v>
      </c>
      <c r="J118" s="19">
        <f t="shared" si="56"/>
        <v>794.2399999999999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840</v>
      </c>
      <c r="G119" s="32">
        <f t="shared" ref="G119" si="58">G108+G118</f>
        <v>30.74</v>
      </c>
      <c r="H119" s="32">
        <f t="shared" ref="H119" si="59">H108+H118</f>
        <v>27.869999999999997</v>
      </c>
      <c r="I119" s="32">
        <f t="shared" ref="I119" si="60">I108+I118</f>
        <v>101.83000000000001</v>
      </c>
      <c r="J119" s="32">
        <f t="shared" ref="J119:L119" si="61">J108+J118</f>
        <v>794.2399999999999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100</v>
      </c>
      <c r="G128" s="43">
        <v>0.8</v>
      </c>
      <c r="H128" s="43">
        <v>0.2</v>
      </c>
      <c r="I128" s="43">
        <v>7.5</v>
      </c>
      <c r="J128" s="43">
        <v>38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42</v>
      </c>
      <c r="F129" s="43">
        <v>200</v>
      </c>
      <c r="G129" s="43">
        <v>6</v>
      </c>
      <c r="H129" s="43">
        <v>6.28</v>
      </c>
      <c r="I129" s="43">
        <v>7.12</v>
      </c>
      <c r="J129" s="43">
        <v>109.74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43">
        <v>13.7</v>
      </c>
      <c r="H130" s="43">
        <v>7.7</v>
      </c>
      <c r="I130" s="43">
        <v>3.3</v>
      </c>
      <c r="J130" s="43">
        <v>138.15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6.45</v>
      </c>
      <c r="H131" s="43">
        <v>4.05</v>
      </c>
      <c r="I131" s="43">
        <v>40.200000000000003</v>
      </c>
      <c r="J131" s="43">
        <v>223.65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</v>
      </c>
      <c r="H132" s="43">
        <v>0</v>
      </c>
      <c r="I132" s="43">
        <v>20</v>
      </c>
      <c r="J132" s="43">
        <v>80.599999999999994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94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1.98</v>
      </c>
      <c r="H134" s="43">
        <v>0.36</v>
      </c>
      <c r="I134" s="43">
        <v>12.06</v>
      </c>
      <c r="J134" s="43">
        <v>59.4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31.97</v>
      </c>
      <c r="H137" s="19">
        <f t="shared" si="64"/>
        <v>18.91</v>
      </c>
      <c r="I137" s="19">
        <f t="shared" si="64"/>
        <v>109.86000000000001</v>
      </c>
      <c r="J137" s="19">
        <f t="shared" si="64"/>
        <v>743.54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810</v>
      </c>
      <c r="G138" s="32">
        <f t="shared" ref="G138" si="66">G127+G137</f>
        <v>31.97</v>
      </c>
      <c r="H138" s="32">
        <f t="shared" ref="H138" si="67">H127+H137</f>
        <v>18.91</v>
      </c>
      <c r="I138" s="32">
        <f t="shared" ref="I138" si="68">I127+I137</f>
        <v>109.86000000000001</v>
      </c>
      <c r="J138" s="32">
        <f t="shared" ref="J138:L138" si="69">J127+J137</f>
        <v>743.54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60</v>
      </c>
      <c r="G147" s="43">
        <v>1.86</v>
      </c>
      <c r="H147" s="43">
        <v>0.12</v>
      </c>
      <c r="I147" s="43">
        <v>4.26</v>
      </c>
      <c r="J147" s="43">
        <v>24.6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52</v>
      </c>
      <c r="F148" s="43">
        <v>200</v>
      </c>
      <c r="G148" s="43">
        <v>7.2</v>
      </c>
      <c r="H148" s="43">
        <v>6.4</v>
      </c>
      <c r="I148" s="43">
        <v>8</v>
      </c>
      <c r="J148" s="43">
        <v>117.6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240</v>
      </c>
      <c r="G149" s="43">
        <v>20.88</v>
      </c>
      <c r="H149" s="43">
        <v>8.8800000000000008</v>
      </c>
      <c r="I149" s="43">
        <v>24.48</v>
      </c>
      <c r="J149" s="43">
        <v>428.64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0.8</v>
      </c>
      <c r="H151" s="43">
        <v>0.2</v>
      </c>
      <c r="I151" s="43">
        <v>23.2</v>
      </c>
      <c r="J151" s="43">
        <v>94.4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35</v>
      </c>
      <c r="G152" s="43">
        <v>4.3499999999999996</v>
      </c>
      <c r="H152" s="43">
        <v>3.9</v>
      </c>
      <c r="I152" s="43">
        <v>20.399999999999999</v>
      </c>
      <c r="J152" s="43">
        <v>134.25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1.98</v>
      </c>
      <c r="H153" s="43">
        <v>0.36</v>
      </c>
      <c r="I153" s="43">
        <v>12.06</v>
      </c>
      <c r="J153" s="43">
        <v>59.4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765</v>
      </c>
      <c r="G156" s="19">
        <f t="shared" ref="G156:J156" si="72">SUM(G147:G155)</f>
        <v>37.069999999999993</v>
      </c>
      <c r="H156" s="19">
        <f t="shared" si="72"/>
        <v>19.86</v>
      </c>
      <c r="I156" s="19">
        <f t="shared" si="72"/>
        <v>92.4</v>
      </c>
      <c r="J156" s="19">
        <f t="shared" si="72"/>
        <v>858.88999999999987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765</v>
      </c>
      <c r="G157" s="32">
        <f t="shared" ref="G157" si="74">G146+G156</f>
        <v>37.069999999999993</v>
      </c>
      <c r="H157" s="32">
        <f t="shared" ref="H157" si="75">H146+H156</f>
        <v>19.86</v>
      </c>
      <c r="I157" s="32">
        <f t="shared" ref="I157" si="76">I146+I156</f>
        <v>92.4</v>
      </c>
      <c r="J157" s="32">
        <f t="shared" ref="J157:L157" si="77">J146+J156</f>
        <v>858.88999999999987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81</v>
      </c>
      <c r="F166" s="43">
        <v>60</v>
      </c>
      <c r="G166" s="43">
        <v>1.02</v>
      </c>
      <c r="H166" s="43">
        <v>7.98</v>
      </c>
      <c r="I166" s="43">
        <v>3.06</v>
      </c>
      <c r="J166" s="43">
        <v>88.8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9</v>
      </c>
      <c r="H167" s="43">
        <v>5.6</v>
      </c>
      <c r="I167" s="43">
        <v>13.8</v>
      </c>
      <c r="J167" s="43">
        <v>141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90</v>
      </c>
      <c r="G168" s="43">
        <v>21.52</v>
      </c>
      <c r="H168" s="43">
        <v>19.57</v>
      </c>
      <c r="I168" s="43">
        <v>2.4500000000000002</v>
      </c>
      <c r="J168" s="43">
        <v>270.77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150</v>
      </c>
      <c r="G169" s="43">
        <v>7.2</v>
      </c>
      <c r="H169" s="43">
        <v>5.0999999999999996</v>
      </c>
      <c r="I169" s="43">
        <v>33.9</v>
      </c>
      <c r="J169" s="43">
        <v>210.3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20</v>
      </c>
      <c r="G172" s="43">
        <v>1.32</v>
      </c>
      <c r="H172" s="43">
        <v>0.24</v>
      </c>
      <c r="I172" s="43">
        <v>8.0399999999999991</v>
      </c>
      <c r="J172" s="43">
        <v>39.6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41.980000000000004</v>
      </c>
      <c r="H175" s="19">
        <f t="shared" si="80"/>
        <v>38.65</v>
      </c>
      <c r="I175" s="19">
        <f t="shared" si="80"/>
        <v>98.09</v>
      </c>
      <c r="J175" s="19">
        <f t="shared" si="80"/>
        <v>907.47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740</v>
      </c>
      <c r="G176" s="32">
        <f t="shared" ref="G176" si="82">G165+G175</f>
        <v>41.980000000000004</v>
      </c>
      <c r="H176" s="32">
        <f t="shared" ref="H176" si="83">H165+H175</f>
        <v>38.65</v>
      </c>
      <c r="I176" s="32">
        <f t="shared" ref="I176" si="84">I165+I175</f>
        <v>98.09</v>
      </c>
      <c r="J176" s="32">
        <f t="shared" ref="J176:L176" si="85">J165+J175</f>
        <v>907.47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48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70</v>
      </c>
      <c r="F186" s="43">
        <v>200</v>
      </c>
      <c r="G186" s="43">
        <v>5.74</v>
      </c>
      <c r="H186" s="43">
        <v>8.7799999999999994</v>
      </c>
      <c r="I186" s="43">
        <v>8.74</v>
      </c>
      <c r="J186" s="43">
        <v>138.04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18.5</v>
      </c>
      <c r="H187" s="43">
        <v>3.73</v>
      </c>
      <c r="I187" s="43">
        <v>2.5099999999999998</v>
      </c>
      <c r="J187" s="43">
        <v>116.1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>
        <v>2.41</v>
      </c>
      <c r="H188" s="43">
        <v>7.02</v>
      </c>
      <c r="I188" s="43">
        <v>14.18</v>
      </c>
      <c r="J188" s="43">
        <v>130.79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4.66</v>
      </c>
      <c r="H190" s="43">
        <v>0.48</v>
      </c>
      <c r="I190" s="43">
        <v>29.52</v>
      </c>
      <c r="J190" s="43">
        <v>141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3.3</v>
      </c>
      <c r="H191" s="43">
        <v>0.6</v>
      </c>
      <c r="I191" s="43">
        <v>20.100000000000001</v>
      </c>
      <c r="J191" s="43">
        <v>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900</v>
      </c>
      <c r="G194" s="19">
        <f t="shared" ref="G194:J194" si="88">SUM(G185:G193)</f>
        <v>35.409999999999997</v>
      </c>
      <c r="H194" s="19">
        <f t="shared" si="88"/>
        <v>20.610000000000003</v>
      </c>
      <c r="I194" s="19">
        <f t="shared" si="88"/>
        <v>103</v>
      </c>
      <c r="J194" s="19">
        <f t="shared" si="88"/>
        <v>738.73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900</v>
      </c>
      <c r="G195" s="32">
        <f t="shared" ref="G195" si="90">G184+G194</f>
        <v>35.409999999999997</v>
      </c>
      <c r="H195" s="32">
        <f t="shared" ref="H195" si="91">H184+H194</f>
        <v>20.610000000000003</v>
      </c>
      <c r="I195" s="32">
        <f t="shared" ref="I195" si="92">I184+I194</f>
        <v>103</v>
      </c>
      <c r="J195" s="32">
        <f t="shared" ref="J195:L195" si="93">J184+J194</f>
        <v>738.73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34.439</v>
      </c>
      <c r="H196" s="34">
        <f t="shared" si="94"/>
        <v>27.274999999999999</v>
      </c>
      <c r="I196" s="34">
        <f t="shared" si="94"/>
        <v>101.01900000000001</v>
      </c>
      <c r="J196" s="34">
        <f t="shared" si="94"/>
        <v>808.59800000000018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11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150</v>
      </c>
      <c r="G14" s="43">
        <v>0.6</v>
      </c>
      <c r="H14" s="43">
        <v>0</v>
      </c>
      <c r="I14" s="43">
        <v>16.95</v>
      </c>
      <c r="J14" s="43">
        <v>69</v>
      </c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72</v>
      </c>
      <c r="F15" s="43">
        <v>200</v>
      </c>
      <c r="G15" s="43">
        <v>6.66</v>
      </c>
      <c r="H15" s="43">
        <v>5.51</v>
      </c>
      <c r="I15" s="43">
        <v>8.75</v>
      </c>
      <c r="J15" s="43">
        <v>111.57</v>
      </c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83</v>
      </c>
      <c r="F16" s="43">
        <v>250</v>
      </c>
      <c r="G16" s="43">
        <v>26.38</v>
      </c>
      <c r="H16" s="43">
        <v>24.6</v>
      </c>
      <c r="I16" s="43">
        <v>39.97</v>
      </c>
      <c r="J16" s="43">
        <v>485.84</v>
      </c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0.37</v>
      </c>
      <c r="H18" s="43">
        <v>0</v>
      </c>
      <c r="I18" s="43">
        <v>14.85</v>
      </c>
      <c r="J18" s="43">
        <v>59.48</v>
      </c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20</v>
      </c>
      <c r="G19" s="43">
        <v>1.4</v>
      </c>
      <c r="H19" s="43">
        <v>0.14000000000000001</v>
      </c>
      <c r="I19" s="43">
        <v>8.8000000000000007</v>
      </c>
      <c r="J19" s="43">
        <v>48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46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36.729999999999997</v>
      </c>
      <c r="H23" s="19">
        <f t="shared" si="2"/>
        <v>30.49</v>
      </c>
      <c r="I23" s="19">
        <f t="shared" si="2"/>
        <v>97.359999999999985</v>
      </c>
      <c r="J23" s="19">
        <f t="shared" si="2"/>
        <v>813.49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840</v>
      </c>
      <c r="G24" s="32">
        <f t="shared" ref="G24:J24" si="4">G13+G23</f>
        <v>36.729999999999997</v>
      </c>
      <c r="H24" s="32">
        <f t="shared" si="4"/>
        <v>30.49</v>
      </c>
      <c r="I24" s="32">
        <f t="shared" si="4"/>
        <v>97.359999999999985</v>
      </c>
      <c r="J24" s="32">
        <f t="shared" si="4"/>
        <v>813.49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150</v>
      </c>
      <c r="G33" s="43">
        <v>0.6</v>
      </c>
      <c r="H33" s="43">
        <v>0</v>
      </c>
      <c r="I33" s="43">
        <v>16.95</v>
      </c>
      <c r="J33" s="43">
        <v>69</v>
      </c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5.74</v>
      </c>
      <c r="H34" s="43">
        <v>8.7799999999999994</v>
      </c>
      <c r="I34" s="43">
        <v>8.74</v>
      </c>
      <c r="J34" s="43">
        <v>138.04</v>
      </c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24.03</v>
      </c>
      <c r="H35" s="43">
        <v>19.829999999999998</v>
      </c>
      <c r="I35" s="43">
        <v>1.61</v>
      </c>
      <c r="J35" s="43">
        <v>279.17</v>
      </c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6.45</v>
      </c>
      <c r="H36" s="43">
        <v>4.05</v>
      </c>
      <c r="I36" s="43">
        <v>40.200000000000003</v>
      </c>
      <c r="J36" s="43">
        <v>223.65</v>
      </c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0.26</v>
      </c>
      <c r="H37" s="43">
        <v>0</v>
      </c>
      <c r="I37" s="43">
        <v>15.46</v>
      </c>
      <c r="J37" s="43">
        <v>62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20</v>
      </c>
      <c r="G38" s="43">
        <v>1.4</v>
      </c>
      <c r="H38" s="43">
        <v>0.14000000000000001</v>
      </c>
      <c r="I38" s="43">
        <v>8.8000000000000007</v>
      </c>
      <c r="J38" s="43">
        <v>48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46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:L42" si="7">SUM(G33:G41)</f>
        <v>39.799999999999997</v>
      </c>
      <c r="H42" s="19">
        <f t="shared" si="7"/>
        <v>33.04</v>
      </c>
      <c r="I42" s="19">
        <f t="shared" si="7"/>
        <v>99.800000000000011</v>
      </c>
      <c r="J42" s="19">
        <f t="shared" si="7"/>
        <v>859.46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830</v>
      </c>
      <c r="G43" s="32">
        <f t="shared" ref="G43:L43" si="8">G32+G42</f>
        <v>39.799999999999997</v>
      </c>
      <c r="H43" s="32">
        <f t="shared" si="8"/>
        <v>33.04</v>
      </c>
      <c r="I43" s="32">
        <f t="shared" si="8"/>
        <v>99.800000000000011</v>
      </c>
      <c r="J43" s="32">
        <f t="shared" si="8"/>
        <v>859.46</v>
      </c>
      <c r="K43" s="32"/>
      <c r="L43" s="32">
        <f t="shared" si="8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60</v>
      </c>
      <c r="G52" s="43">
        <v>1.29</v>
      </c>
      <c r="H52" s="43">
        <v>4.2699999999999996</v>
      </c>
      <c r="I52" s="43">
        <v>6.97</v>
      </c>
      <c r="J52" s="43">
        <v>72.75</v>
      </c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42</v>
      </c>
      <c r="F53" s="43">
        <v>200</v>
      </c>
      <c r="G53" s="43">
        <v>6</v>
      </c>
      <c r="H53" s="43">
        <v>6.28</v>
      </c>
      <c r="I53" s="43">
        <v>7.12</v>
      </c>
      <c r="J53" s="43">
        <v>109.74</v>
      </c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85</v>
      </c>
      <c r="F54" s="43">
        <v>90</v>
      </c>
      <c r="G54" s="43">
        <v>18.61</v>
      </c>
      <c r="H54" s="43">
        <v>5.33</v>
      </c>
      <c r="I54" s="43">
        <v>2.89</v>
      </c>
      <c r="J54" s="43">
        <v>133.04</v>
      </c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3.3</v>
      </c>
      <c r="H55" s="43">
        <v>3.9</v>
      </c>
      <c r="I55" s="43">
        <v>25.6</v>
      </c>
      <c r="J55" s="43">
        <v>151.35</v>
      </c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0.8</v>
      </c>
      <c r="H56" s="43">
        <v>0.2</v>
      </c>
      <c r="I56" s="43">
        <v>23.2</v>
      </c>
      <c r="J56" s="43">
        <v>94.4</v>
      </c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45</v>
      </c>
      <c r="G57" s="43">
        <v>3.42</v>
      </c>
      <c r="H57" s="43">
        <v>0.36</v>
      </c>
      <c r="I57" s="43">
        <v>22.14</v>
      </c>
      <c r="J57" s="43">
        <v>105.75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46</v>
      </c>
      <c r="F58" s="43">
        <v>45</v>
      </c>
      <c r="G58" s="43">
        <v>2.97</v>
      </c>
      <c r="H58" s="43">
        <v>0.54</v>
      </c>
      <c r="I58" s="43">
        <v>18.09</v>
      </c>
      <c r="J58" s="43">
        <v>89.1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:L61" si="10">SUM(G52:G60)</f>
        <v>36.39</v>
      </c>
      <c r="H61" s="19">
        <f t="shared" si="10"/>
        <v>20.88</v>
      </c>
      <c r="I61" s="19">
        <f t="shared" si="10"/>
        <v>106.01</v>
      </c>
      <c r="J61" s="19">
        <f t="shared" si="10"/>
        <v>756.13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:L62" si="11">G51+G61</f>
        <v>36.39</v>
      </c>
      <c r="H62" s="32">
        <f t="shared" si="11"/>
        <v>20.88</v>
      </c>
      <c r="I62" s="32">
        <f t="shared" si="11"/>
        <v>106.01</v>
      </c>
      <c r="J62" s="32">
        <f t="shared" si="11"/>
        <v>756.13</v>
      </c>
      <c r="K62" s="32"/>
      <c r="L62" s="32">
        <f t="shared" si="11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48</v>
      </c>
      <c r="F71" s="43">
        <v>150</v>
      </c>
      <c r="G71" s="43">
        <v>0.6</v>
      </c>
      <c r="H71" s="43">
        <v>0</v>
      </c>
      <c r="I71" s="43">
        <v>16.95</v>
      </c>
      <c r="J71" s="43">
        <v>69</v>
      </c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5.51</v>
      </c>
      <c r="H72" s="43">
        <v>4.83</v>
      </c>
      <c r="I72" s="43">
        <v>14.47</v>
      </c>
      <c r="J72" s="43">
        <v>123.38</v>
      </c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17.02</v>
      </c>
      <c r="H73" s="43">
        <v>17.14</v>
      </c>
      <c r="I73" s="43">
        <v>3.46</v>
      </c>
      <c r="J73" s="43">
        <v>236.91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3.3</v>
      </c>
      <c r="H74" s="43">
        <v>4.95</v>
      </c>
      <c r="I74" s="43">
        <v>32.25</v>
      </c>
      <c r="J74" s="43">
        <v>186.45</v>
      </c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0.8</v>
      </c>
      <c r="H75" s="43">
        <v>0</v>
      </c>
      <c r="I75" s="43">
        <v>24.6</v>
      </c>
      <c r="J75" s="43">
        <v>101.2</v>
      </c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2.13</v>
      </c>
      <c r="H76" s="43">
        <v>0.21</v>
      </c>
      <c r="I76" s="43">
        <v>13.26</v>
      </c>
      <c r="J76" s="43">
        <v>72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46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:L80" si="13">SUM(G71:G79)</f>
        <v>30.5</v>
      </c>
      <c r="H80" s="19">
        <f t="shared" si="13"/>
        <v>27.349999999999998</v>
      </c>
      <c r="I80" s="19">
        <f t="shared" si="13"/>
        <v>112.42999999999999</v>
      </c>
      <c r="J80" s="19">
        <f t="shared" si="13"/>
        <v>825.2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:L81" si="14">G70+G80</f>
        <v>30.5</v>
      </c>
      <c r="H81" s="32">
        <f t="shared" si="14"/>
        <v>27.349999999999998</v>
      </c>
      <c r="I81" s="32">
        <f t="shared" si="14"/>
        <v>112.42999999999999</v>
      </c>
      <c r="J81" s="32">
        <f t="shared" si="14"/>
        <v>825.2</v>
      </c>
      <c r="K81" s="32"/>
      <c r="L81" s="32">
        <f t="shared" si="14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60</v>
      </c>
      <c r="G90" s="43">
        <v>1.2</v>
      </c>
      <c r="H90" s="43">
        <v>4.26</v>
      </c>
      <c r="I90" s="43">
        <v>6.18</v>
      </c>
      <c r="J90" s="43">
        <v>67.92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200</v>
      </c>
      <c r="G91" s="43">
        <v>9</v>
      </c>
      <c r="H91" s="43">
        <v>5.6</v>
      </c>
      <c r="I91" s="43">
        <v>13.8</v>
      </c>
      <c r="J91" s="43">
        <v>141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86</v>
      </c>
      <c r="F92" s="43">
        <v>90</v>
      </c>
      <c r="G92" s="43">
        <v>19.41</v>
      </c>
      <c r="H92" s="43">
        <v>18.239999999999998</v>
      </c>
      <c r="I92" s="43">
        <v>0.98</v>
      </c>
      <c r="J92" s="43">
        <v>246.99</v>
      </c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3.31</v>
      </c>
      <c r="H93" s="43">
        <v>5.56</v>
      </c>
      <c r="I93" s="43">
        <v>25.99</v>
      </c>
      <c r="J93" s="43">
        <v>167.07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0.2</v>
      </c>
      <c r="H94" s="43">
        <v>0</v>
      </c>
      <c r="I94" s="43">
        <v>11</v>
      </c>
      <c r="J94" s="43">
        <v>44.8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2.13</v>
      </c>
      <c r="H95" s="43">
        <v>0.21</v>
      </c>
      <c r="I95" s="43">
        <v>13.26</v>
      </c>
      <c r="J95" s="43">
        <v>72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46</v>
      </c>
      <c r="F96" s="43">
        <v>20</v>
      </c>
      <c r="G96" s="43">
        <v>1.1399999999999999</v>
      </c>
      <c r="H96" s="43">
        <v>0.22</v>
      </c>
      <c r="I96" s="43">
        <v>7.44</v>
      </c>
      <c r="J96" s="43">
        <v>36.26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:L99" si="16">SUM(G90:G98)</f>
        <v>36.390000000000008</v>
      </c>
      <c r="H99" s="19">
        <f t="shared" si="16"/>
        <v>34.089999999999996</v>
      </c>
      <c r="I99" s="19">
        <f t="shared" si="16"/>
        <v>78.650000000000006</v>
      </c>
      <c r="J99" s="19">
        <f t="shared" si="16"/>
        <v>776.04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750</v>
      </c>
      <c r="G100" s="32">
        <f t="shared" ref="G100:L100" si="17">G89+G99</f>
        <v>36.390000000000008</v>
      </c>
      <c r="H100" s="32">
        <f t="shared" si="17"/>
        <v>34.089999999999996</v>
      </c>
      <c r="I100" s="32">
        <f t="shared" si="17"/>
        <v>78.650000000000006</v>
      </c>
      <c r="J100" s="32">
        <f t="shared" si="17"/>
        <v>776.04</v>
      </c>
      <c r="K100" s="32"/>
      <c r="L100" s="32">
        <f t="shared" si="1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48</v>
      </c>
      <c r="F109" s="40">
        <v>150</v>
      </c>
      <c r="G109" s="40">
        <v>0.6</v>
      </c>
      <c r="H109" s="40">
        <v>0</v>
      </c>
      <c r="I109" s="40">
        <v>16.95</v>
      </c>
      <c r="J109" s="40">
        <v>69</v>
      </c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6.03</v>
      </c>
      <c r="H110" s="43">
        <v>6.38</v>
      </c>
      <c r="I110" s="43">
        <v>11.17</v>
      </c>
      <c r="J110" s="43">
        <v>126.47</v>
      </c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75</v>
      </c>
      <c r="F111" s="43">
        <v>15.76</v>
      </c>
      <c r="G111" s="43">
        <v>13.35</v>
      </c>
      <c r="H111" s="43">
        <v>1.61</v>
      </c>
      <c r="I111" s="43">
        <v>190.46</v>
      </c>
      <c r="J111" s="43">
        <v>240.96</v>
      </c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76</v>
      </c>
      <c r="F112" s="43">
        <v>150</v>
      </c>
      <c r="G112" s="43">
        <v>3.6</v>
      </c>
      <c r="H112" s="43">
        <v>4.95</v>
      </c>
      <c r="I112" s="43">
        <v>24.6</v>
      </c>
      <c r="J112" s="43">
        <v>156.6</v>
      </c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44</v>
      </c>
      <c r="F113" s="43">
        <v>200</v>
      </c>
      <c r="G113" s="43">
        <v>0</v>
      </c>
      <c r="H113" s="43">
        <v>0</v>
      </c>
      <c r="I113" s="43">
        <v>19.2</v>
      </c>
      <c r="J113" s="43">
        <v>76.8</v>
      </c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46</v>
      </c>
      <c r="F115" s="43">
        <v>20</v>
      </c>
      <c r="G115" s="43">
        <v>1.42</v>
      </c>
      <c r="H115" s="43">
        <v>0.27</v>
      </c>
      <c r="I115" s="43">
        <v>9.3000000000000007</v>
      </c>
      <c r="J115" s="43">
        <v>45.32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765.76</v>
      </c>
      <c r="G118" s="19">
        <f t="shared" ref="G118:J118" si="20">SUM(G109:G117)</f>
        <v>27.130000000000003</v>
      </c>
      <c r="H118" s="19">
        <f t="shared" si="20"/>
        <v>13.420000000000002</v>
      </c>
      <c r="I118" s="19">
        <f t="shared" si="20"/>
        <v>284.94</v>
      </c>
      <c r="J118" s="19">
        <f t="shared" si="20"/>
        <v>787.15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765.76</v>
      </c>
      <c r="G119" s="32">
        <f t="shared" ref="G119:L119" si="22">G108+G118</f>
        <v>27.130000000000003</v>
      </c>
      <c r="H119" s="32">
        <f t="shared" si="22"/>
        <v>13.420000000000002</v>
      </c>
      <c r="I119" s="32">
        <f t="shared" si="22"/>
        <v>284.94</v>
      </c>
      <c r="J119" s="32">
        <f t="shared" si="22"/>
        <v>787.15</v>
      </c>
      <c r="K119" s="32"/>
      <c r="L119" s="32">
        <f t="shared" si="2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60</v>
      </c>
      <c r="G128" s="43">
        <v>1.02</v>
      </c>
      <c r="H128" s="43">
        <v>7.98</v>
      </c>
      <c r="I128" s="43">
        <v>3.06</v>
      </c>
      <c r="J128" s="43">
        <v>88.8</v>
      </c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5.67</v>
      </c>
      <c r="H129" s="43">
        <v>6.42</v>
      </c>
      <c r="I129" s="43">
        <v>8.4600000000000009</v>
      </c>
      <c r="J129" s="43">
        <v>118.37</v>
      </c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56</v>
      </c>
      <c r="F130" s="43">
        <v>90</v>
      </c>
      <c r="G130" s="43">
        <v>16.559999999999999</v>
      </c>
      <c r="H130" s="43">
        <v>15.75</v>
      </c>
      <c r="I130" s="43">
        <v>2.84</v>
      </c>
      <c r="J130" s="43">
        <v>219.6</v>
      </c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57</v>
      </c>
      <c r="F131" s="43">
        <v>150</v>
      </c>
      <c r="G131" s="43">
        <v>7.26</v>
      </c>
      <c r="H131" s="43">
        <v>4.96</v>
      </c>
      <c r="I131" s="43">
        <v>31.76</v>
      </c>
      <c r="J131" s="43">
        <v>198.84</v>
      </c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0.26</v>
      </c>
      <c r="H132" s="43">
        <v>0</v>
      </c>
      <c r="I132" s="43">
        <v>15.46</v>
      </c>
      <c r="J132" s="43">
        <v>62</v>
      </c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2.13</v>
      </c>
      <c r="H133" s="43">
        <v>0.21</v>
      </c>
      <c r="I133" s="43">
        <v>13.26</v>
      </c>
      <c r="J133" s="43">
        <v>72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46</v>
      </c>
      <c r="F134" s="43">
        <v>20</v>
      </c>
      <c r="G134" s="43">
        <v>1.42</v>
      </c>
      <c r="H134" s="43">
        <v>0.27</v>
      </c>
      <c r="I134" s="43">
        <v>9.3000000000000007</v>
      </c>
      <c r="J134" s="43">
        <v>45.32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25">SUM(G128:G136)</f>
        <v>34.32</v>
      </c>
      <c r="H137" s="19">
        <f t="shared" si="25"/>
        <v>35.590000000000003</v>
      </c>
      <c r="I137" s="19">
        <f t="shared" si="25"/>
        <v>84.14</v>
      </c>
      <c r="J137" s="19">
        <f t="shared" si="25"/>
        <v>804.93000000000006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750</v>
      </c>
      <c r="G138" s="32">
        <f t="shared" ref="G138:L138" si="27">G127+G137</f>
        <v>34.32</v>
      </c>
      <c r="H138" s="32">
        <f t="shared" si="27"/>
        <v>35.590000000000003</v>
      </c>
      <c r="I138" s="32">
        <f t="shared" si="27"/>
        <v>84.14</v>
      </c>
      <c r="J138" s="32">
        <f t="shared" si="27"/>
        <v>804.93000000000006</v>
      </c>
      <c r="K138" s="32"/>
      <c r="L138" s="32">
        <f t="shared" si="27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48</v>
      </c>
      <c r="F147" s="43">
        <v>100</v>
      </c>
      <c r="G147" s="43">
        <v>0.6</v>
      </c>
      <c r="H147" s="43">
        <v>0.6</v>
      </c>
      <c r="I147" s="43">
        <v>15.4</v>
      </c>
      <c r="J147" s="43">
        <v>72</v>
      </c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5.74</v>
      </c>
      <c r="H148" s="43">
        <v>8.7799999999999994</v>
      </c>
      <c r="I148" s="43">
        <v>8.74</v>
      </c>
      <c r="J148" s="43">
        <v>138.04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49</v>
      </c>
      <c r="F149" s="43">
        <v>90</v>
      </c>
      <c r="G149" s="43">
        <v>20.25</v>
      </c>
      <c r="H149" s="43">
        <v>15.57</v>
      </c>
      <c r="I149" s="43">
        <v>2.34</v>
      </c>
      <c r="J149" s="43">
        <v>230.13</v>
      </c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87</v>
      </c>
      <c r="F150" s="43">
        <v>150</v>
      </c>
      <c r="G150" s="43">
        <v>2.41</v>
      </c>
      <c r="H150" s="43">
        <v>7.02</v>
      </c>
      <c r="I150" s="43">
        <v>14.18</v>
      </c>
      <c r="J150" s="43">
        <v>130.79</v>
      </c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0.8</v>
      </c>
      <c r="H151" s="43">
        <v>0.2</v>
      </c>
      <c r="I151" s="43">
        <v>23.2</v>
      </c>
      <c r="J151" s="43">
        <v>94.4</v>
      </c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46</v>
      </c>
      <c r="F153" s="43">
        <v>20</v>
      </c>
      <c r="G153" s="43">
        <v>1.1399999999999999</v>
      </c>
      <c r="H153" s="43">
        <v>0.22</v>
      </c>
      <c r="I153" s="43">
        <v>7.44</v>
      </c>
      <c r="J153" s="43">
        <v>36.26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30">SUM(G147:G155)</f>
        <v>32.46</v>
      </c>
      <c r="H156" s="19">
        <f t="shared" si="30"/>
        <v>32.549999999999997</v>
      </c>
      <c r="I156" s="19">
        <f t="shared" si="30"/>
        <v>81.14</v>
      </c>
      <c r="J156" s="19">
        <f t="shared" si="30"/>
        <v>748.61999999999989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:L157" si="32">G146+G156</f>
        <v>32.46</v>
      </c>
      <c r="H157" s="32">
        <f t="shared" si="32"/>
        <v>32.549999999999997</v>
      </c>
      <c r="I157" s="32">
        <f t="shared" si="32"/>
        <v>81.14</v>
      </c>
      <c r="J157" s="32">
        <f t="shared" si="32"/>
        <v>748.61999999999989</v>
      </c>
      <c r="K157" s="32"/>
      <c r="L157" s="32">
        <f t="shared" si="32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84</v>
      </c>
      <c r="F166" s="43">
        <v>60</v>
      </c>
      <c r="G166" s="43">
        <v>1.29</v>
      </c>
      <c r="H166" s="43">
        <v>4.2699999999999996</v>
      </c>
      <c r="I166" s="43">
        <v>6.97</v>
      </c>
      <c r="J166" s="43">
        <v>72.75</v>
      </c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6.03</v>
      </c>
      <c r="H167" s="43">
        <v>6.38</v>
      </c>
      <c r="I167" s="43">
        <v>11.17</v>
      </c>
      <c r="J167" s="43">
        <v>126.47</v>
      </c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90</v>
      </c>
      <c r="G168" s="43">
        <v>17.989999999999998</v>
      </c>
      <c r="H168" s="43">
        <v>16.59</v>
      </c>
      <c r="I168" s="43">
        <v>2.87</v>
      </c>
      <c r="J168" s="43">
        <v>232.87</v>
      </c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54</v>
      </c>
      <c r="F169" s="43">
        <v>150</v>
      </c>
      <c r="G169" s="43">
        <v>6.45</v>
      </c>
      <c r="H169" s="43">
        <v>4.05</v>
      </c>
      <c r="I169" s="43">
        <v>40.200000000000003</v>
      </c>
      <c r="J169" s="43">
        <v>223.65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70.5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1.98</v>
      </c>
      <c r="H172" s="43">
        <v>0.36</v>
      </c>
      <c r="I172" s="43">
        <v>12.06</v>
      </c>
      <c r="J172" s="43">
        <v>59.4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5">SUM(G166:G174)</f>
        <v>36.419999999999995</v>
      </c>
      <c r="H175" s="19">
        <f t="shared" si="35"/>
        <v>31.889999999999997</v>
      </c>
      <c r="I175" s="19">
        <f t="shared" si="35"/>
        <v>115.03000000000002</v>
      </c>
      <c r="J175" s="19">
        <f t="shared" si="35"/>
        <v>895.64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760</v>
      </c>
      <c r="G176" s="32">
        <f t="shared" ref="G176:L176" si="37">G165+G175</f>
        <v>36.419999999999995</v>
      </c>
      <c r="H176" s="32">
        <f t="shared" si="37"/>
        <v>31.889999999999997</v>
      </c>
      <c r="I176" s="32">
        <f t="shared" si="37"/>
        <v>115.03000000000002</v>
      </c>
      <c r="J176" s="32">
        <f t="shared" si="37"/>
        <v>895.64</v>
      </c>
      <c r="K176" s="32"/>
      <c r="L176" s="32">
        <f t="shared" si="37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48</v>
      </c>
      <c r="F185" s="40">
        <v>150</v>
      </c>
      <c r="G185" s="40">
        <v>0.6</v>
      </c>
      <c r="H185" s="40">
        <v>0</v>
      </c>
      <c r="I185" s="40">
        <v>16.95</v>
      </c>
      <c r="J185" s="40">
        <v>69</v>
      </c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4.66</v>
      </c>
      <c r="H186" s="43">
        <v>7.31</v>
      </c>
      <c r="I186" s="43">
        <v>7.08</v>
      </c>
      <c r="J186" s="43">
        <v>112.51</v>
      </c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90</v>
      </c>
      <c r="G187" s="43">
        <v>18.489999999999998</v>
      </c>
      <c r="H187" s="43">
        <v>18.54</v>
      </c>
      <c r="I187" s="43">
        <v>3.59</v>
      </c>
      <c r="J187" s="43">
        <v>256</v>
      </c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50</v>
      </c>
      <c r="F188" s="43">
        <v>150</v>
      </c>
      <c r="G188" s="43">
        <v>3.28</v>
      </c>
      <c r="H188" s="43">
        <v>7.81</v>
      </c>
      <c r="I188" s="43">
        <v>21.57</v>
      </c>
      <c r="J188" s="43">
        <v>170.22</v>
      </c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0.2</v>
      </c>
      <c r="H189" s="43">
        <v>0</v>
      </c>
      <c r="I189" s="43">
        <v>11</v>
      </c>
      <c r="J189" s="43">
        <v>44.8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1.98</v>
      </c>
      <c r="H191" s="43">
        <v>0.36</v>
      </c>
      <c r="I191" s="43">
        <v>12.06</v>
      </c>
      <c r="J191" s="43">
        <v>59.4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40">SUM(G185:G193)</f>
        <v>31.490000000000002</v>
      </c>
      <c r="H194" s="19">
        <f t="shared" si="40"/>
        <v>34.26</v>
      </c>
      <c r="I194" s="19">
        <f t="shared" si="40"/>
        <v>87.01</v>
      </c>
      <c r="J194" s="19">
        <f t="shared" si="40"/>
        <v>782.43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:L195" si="42">G184+G194</f>
        <v>31.490000000000002</v>
      </c>
      <c r="H195" s="32">
        <f t="shared" si="42"/>
        <v>34.26</v>
      </c>
      <c r="I195" s="32">
        <f t="shared" si="42"/>
        <v>87.01</v>
      </c>
      <c r="J195" s="32">
        <f t="shared" si="42"/>
        <v>782.43</v>
      </c>
      <c r="K195" s="32"/>
      <c r="L195" s="32">
        <f t="shared" si="42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795.57600000000002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34.163000000000004</v>
      </c>
      <c r="H196" s="34">
        <f t="shared" si="43"/>
        <v>29.355999999999995</v>
      </c>
      <c r="I196" s="34">
        <f t="shared" si="43"/>
        <v>114.651</v>
      </c>
      <c r="J196" s="34">
        <f t="shared" si="43"/>
        <v>804.90899999999999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</vt:lpstr>
      <vt:lpstr>3-4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2024-11-26T02:37:14Z</dcterms:modified>
</cp:coreProperties>
</file>